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septiembre-12" sheetId="1" r:id="rId1"/>
    <sheet name="cor-septiembre-12" sheetId="2" r:id="rId2"/>
    <sheet name="las-raices-septiembre-12" sheetId="3" r:id="rId3"/>
    <sheet name="cris-septiembre-12" sheetId="4" r:id="rId4"/>
  </sheets>
  <definedNames/>
  <calcPr fullCalcOnLoad="1"/>
</workbook>
</file>

<file path=xl/sharedStrings.xml><?xml version="1.0" encoding="utf-8"?>
<sst xmlns="http://schemas.openxmlformats.org/spreadsheetml/2006/main" count="244" uniqueCount="66">
  <si>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</si>
  <si>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</si>
  <si>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</si>
  <si>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</si>
  <si>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</si>
  <si>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</si>
  <si>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</si>
  <si>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</si>
  <si>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</si>
  <si>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</si>
  <si>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</si>
  <si>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</si>
  <si>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</si>
  <si>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</si>
  <si>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</si>
  <si>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</si>
  <si>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</si>
  <si>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</si>
  <si>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</si>
  <si>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</si>
  <si>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</si>
  <si>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</si>
  <si>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</si>
  <si>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</si>
  <si>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</si>
  <si>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</si>
  <si>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</si>
  <si>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</si>
  <si>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</si>
  <si>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</si>
  <si>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</si>
  <si>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</si>
  <si>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</si>
  <si>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</si>
  <si>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</si>
  <si>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</si>
  <si>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</si>
  <si>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</si>
  <si>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</si>
  <si>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</si>
  <si>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</si>
  <si>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</si>
  <si>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</si>
  <si>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</si>
  <si>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</si>
  <si>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</si>
  <si>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</si>
  <si>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</si>
  <si>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</si>
  <si>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</si>
  <si>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</si>
  <si>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</si>
  <si>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</si>
  <si>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</si>
  <si>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</si>
  <si>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</si>
  <si>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</si>
  <si>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</si>
  <si>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</si>
  <si>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</si>
  <si>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</si>
  <si>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</si>
  <si>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</si>
  <si>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</si>
  <si>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 Esta plaza cobra el importe del peaje en sentido   Oriente.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</si>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</sst>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1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5">
      <selection activeCell="C5" sqref="C5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7434</v>
      </c>
      <c r="C15" s="9">
        <v>12</v>
      </c>
      <c r="D15" s="9">
        <v>1</v>
      </c>
      <c r="E15" s="9">
        <v>505</v>
      </c>
      <c r="F15" s="9">
        <v>171</v>
      </c>
      <c r="G15" s="9">
        <v>159</v>
      </c>
      <c r="H15" s="9">
        <v>392</v>
      </c>
      <c r="I15" s="9">
        <v>857</v>
      </c>
      <c r="J15" s="9">
        <v>173</v>
      </c>
      <c r="K15" s="9">
        <v>58</v>
      </c>
      <c r="L15" s="10">
        <f>SUM(B15:K15)</f>
        <v>9762</v>
      </c>
    </row>
    <row r="16" spans="1:12" ht="12.75">
      <c r="A16" s="20" t="s">
        <v>25</v>
      </c>
      <c r="B16" s="9">
        <v>8450</v>
      </c>
      <c r="C16" s="9">
        <v>25</v>
      </c>
      <c r="D16" s="9">
        <v>0</v>
      </c>
      <c r="E16" s="9">
        <v>262</v>
      </c>
      <c r="F16" s="9">
        <v>56</v>
      </c>
      <c r="G16" s="9">
        <v>27</v>
      </c>
      <c r="H16" s="9">
        <v>365</v>
      </c>
      <c r="I16" s="9">
        <v>223</v>
      </c>
      <c r="J16" s="9">
        <v>49</v>
      </c>
      <c r="K16" s="9">
        <v>71</v>
      </c>
      <c r="L16" s="10">
        <f>SUM(B16:K16)</f>
        <v>9528</v>
      </c>
    </row>
    <row r="17" spans="1:12" ht="12.75">
      <c r="A17" s="20" t="s">
        <v>26</v>
      </c>
      <c r="B17" s="9">
        <v>5356</v>
      </c>
      <c r="C17" s="9">
        <v>6</v>
      </c>
      <c r="D17" s="9">
        <v>5</v>
      </c>
      <c r="E17" s="9">
        <v>588</v>
      </c>
      <c r="F17" s="9">
        <v>194</v>
      </c>
      <c r="G17" s="9">
        <v>226</v>
      </c>
      <c r="H17" s="9">
        <v>392</v>
      </c>
      <c r="I17" s="9">
        <v>1465</v>
      </c>
      <c r="J17" s="9">
        <v>219</v>
      </c>
      <c r="K17" s="9">
        <v>14</v>
      </c>
      <c r="L17" s="10">
        <f aca="true" t="shared" si="0" ref="L17:L45">SUM(B17:K17)</f>
        <v>8465</v>
      </c>
    </row>
    <row r="18" spans="1:12" ht="12.75">
      <c r="A18" s="20" t="s">
        <v>27</v>
      </c>
      <c r="B18" s="9">
        <v>4899</v>
      </c>
      <c r="C18" s="9">
        <v>12</v>
      </c>
      <c r="D18" s="9">
        <v>1</v>
      </c>
      <c r="E18" s="9">
        <v>647</v>
      </c>
      <c r="F18" s="9">
        <v>212</v>
      </c>
      <c r="G18" s="9">
        <v>347</v>
      </c>
      <c r="H18" s="9">
        <v>377</v>
      </c>
      <c r="I18" s="9">
        <v>1590</v>
      </c>
      <c r="J18" s="9">
        <v>324</v>
      </c>
      <c r="K18" s="9">
        <v>25</v>
      </c>
      <c r="L18" s="10">
        <f t="shared" si="0"/>
        <v>8434</v>
      </c>
    </row>
    <row r="19" spans="1:12" ht="12.75">
      <c r="A19" s="20" t="s">
        <v>28</v>
      </c>
      <c r="B19" s="9">
        <v>5261</v>
      </c>
      <c r="C19" s="9">
        <v>13</v>
      </c>
      <c r="D19" s="9">
        <v>1</v>
      </c>
      <c r="E19" s="9">
        <v>714</v>
      </c>
      <c r="F19" s="9">
        <v>207</v>
      </c>
      <c r="G19" s="9">
        <v>303</v>
      </c>
      <c r="H19" s="9">
        <v>384</v>
      </c>
      <c r="I19" s="9">
        <v>1602</v>
      </c>
      <c r="J19" s="9">
        <v>265</v>
      </c>
      <c r="K19" s="9">
        <v>25</v>
      </c>
      <c r="L19" s="10">
        <f t="shared" si="0"/>
        <v>8775</v>
      </c>
    </row>
    <row r="20" spans="1:12" ht="12.75">
      <c r="A20" s="20" t="s">
        <v>29</v>
      </c>
      <c r="B20" s="9">
        <v>5516</v>
      </c>
      <c r="C20" s="9">
        <v>7</v>
      </c>
      <c r="D20" s="9">
        <v>2</v>
      </c>
      <c r="E20" s="9">
        <v>713</v>
      </c>
      <c r="F20" s="9">
        <v>180</v>
      </c>
      <c r="G20" s="9">
        <v>333</v>
      </c>
      <c r="H20" s="9">
        <v>415</v>
      </c>
      <c r="I20" s="9">
        <v>1603</v>
      </c>
      <c r="J20" s="9">
        <v>286</v>
      </c>
      <c r="K20" s="9">
        <v>16</v>
      </c>
      <c r="L20" s="10">
        <f t="shared" si="0"/>
        <v>9071</v>
      </c>
    </row>
    <row r="21" spans="1:12" ht="12.75">
      <c r="A21" s="20" t="s">
        <v>30</v>
      </c>
      <c r="B21" s="9">
        <v>6544</v>
      </c>
      <c r="C21" s="9">
        <v>18</v>
      </c>
      <c r="D21" s="9">
        <v>3</v>
      </c>
      <c r="E21" s="9">
        <v>805</v>
      </c>
      <c r="F21" s="9">
        <v>186</v>
      </c>
      <c r="G21" s="9">
        <v>262</v>
      </c>
      <c r="H21" s="9">
        <v>448</v>
      </c>
      <c r="I21" s="9">
        <v>1679</v>
      </c>
      <c r="J21" s="9">
        <v>204</v>
      </c>
      <c r="K21" s="9">
        <v>51</v>
      </c>
      <c r="L21" s="10">
        <f t="shared" si="0"/>
        <v>10200</v>
      </c>
    </row>
    <row r="22" spans="1:12" ht="12.75">
      <c r="A22" s="20" t="s">
        <v>31</v>
      </c>
      <c r="B22" s="9">
        <v>7301</v>
      </c>
      <c r="C22" s="9">
        <v>14</v>
      </c>
      <c r="D22" s="9">
        <v>0</v>
      </c>
      <c r="E22" s="9">
        <v>586</v>
      </c>
      <c r="F22" s="9">
        <v>164</v>
      </c>
      <c r="G22" s="9">
        <v>160</v>
      </c>
      <c r="H22" s="9">
        <v>413</v>
      </c>
      <c r="I22" s="9">
        <v>1111</v>
      </c>
      <c r="J22" s="9">
        <v>99</v>
      </c>
      <c r="K22" s="9">
        <v>58</v>
      </c>
      <c r="L22" s="10">
        <f t="shared" si="0"/>
        <v>9906</v>
      </c>
    </row>
    <row r="23" spans="1:12" ht="12.75">
      <c r="A23" s="20" t="s">
        <v>32</v>
      </c>
      <c r="B23" s="9">
        <v>8049</v>
      </c>
      <c r="C23" s="9">
        <v>19</v>
      </c>
      <c r="D23" s="9">
        <v>0</v>
      </c>
      <c r="E23" s="9">
        <v>258</v>
      </c>
      <c r="F23" s="9">
        <v>48</v>
      </c>
      <c r="G23" s="9">
        <v>32</v>
      </c>
      <c r="H23" s="9">
        <v>381</v>
      </c>
      <c r="I23" s="9">
        <v>282</v>
      </c>
      <c r="J23" s="9">
        <v>44</v>
      </c>
      <c r="K23" s="9">
        <v>92</v>
      </c>
      <c r="L23" s="10">
        <f t="shared" si="0"/>
        <v>9205</v>
      </c>
    </row>
    <row r="24" spans="1:12" ht="12.75">
      <c r="A24" s="20" t="s">
        <v>33</v>
      </c>
      <c r="B24" s="9">
        <v>5468</v>
      </c>
      <c r="C24" s="9">
        <v>12</v>
      </c>
      <c r="D24" s="9">
        <v>1</v>
      </c>
      <c r="E24" s="9">
        <v>638</v>
      </c>
      <c r="F24" s="9">
        <v>192</v>
      </c>
      <c r="G24" s="9">
        <v>229</v>
      </c>
      <c r="H24" s="9">
        <v>430</v>
      </c>
      <c r="I24" s="9">
        <v>1550</v>
      </c>
      <c r="J24" s="9">
        <v>247</v>
      </c>
      <c r="K24" s="9">
        <v>26</v>
      </c>
      <c r="L24" s="10">
        <f t="shared" si="0"/>
        <v>8793</v>
      </c>
    </row>
    <row r="25" spans="1:12" ht="12.75">
      <c r="A25" s="20" t="s">
        <v>34</v>
      </c>
      <c r="B25" s="9">
        <v>4813</v>
      </c>
      <c r="C25" s="9">
        <v>8</v>
      </c>
      <c r="D25" s="9">
        <v>2</v>
      </c>
      <c r="E25" s="9">
        <v>714</v>
      </c>
      <c r="F25" s="9">
        <v>212</v>
      </c>
      <c r="G25" s="9">
        <v>282</v>
      </c>
      <c r="H25" s="9">
        <v>391</v>
      </c>
      <c r="I25" s="9">
        <v>1773</v>
      </c>
      <c r="J25" s="9">
        <v>267</v>
      </c>
      <c r="K25" s="9">
        <v>43</v>
      </c>
      <c r="L25" s="10">
        <f t="shared" si="0"/>
        <v>8505</v>
      </c>
    </row>
    <row r="26" spans="1:12" ht="12.75">
      <c r="A26" s="20" t="s">
        <v>35</v>
      </c>
      <c r="B26" s="9">
        <v>5461</v>
      </c>
      <c r="C26" s="9">
        <v>13</v>
      </c>
      <c r="D26" s="9">
        <v>2</v>
      </c>
      <c r="E26" s="9">
        <v>724</v>
      </c>
      <c r="F26" s="9">
        <v>264</v>
      </c>
      <c r="G26" s="9">
        <v>340</v>
      </c>
      <c r="H26" s="9">
        <v>404</v>
      </c>
      <c r="I26" s="9">
        <v>1658</v>
      </c>
      <c r="J26" s="9">
        <v>354</v>
      </c>
      <c r="K26" s="9">
        <v>52</v>
      </c>
      <c r="L26" s="10">
        <f t="shared" si="0"/>
        <v>9272</v>
      </c>
    </row>
    <row r="27" spans="1:12" ht="12.75">
      <c r="A27" s="20" t="s">
        <v>36</v>
      </c>
      <c r="B27" s="9">
        <v>5930</v>
      </c>
      <c r="C27" s="9">
        <v>9</v>
      </c>
      <c r="D27" s="9">
        <v>0</v>
      </c>
      <c r="E27" s="9">
        <v>795</v>
      </c>
      <c r="F27" s="9">
        <v>279</v>
      </c>
      <c r="G27" s="9">
        <v>247</v>
      </c>
      <c r="H27" s="9">
        <v>381</v>
      </c>
      <c r="I27" s="9">
        <v>1951</v>
      </c>
      <c r="J27" s="9">
        <v>241</v>
      </c>
      <c r="K27" s="9">
        <v>47</v>
      </c>
      <c r="L27" s="10">
        <f t="shared" si="0"/>
        <v>9880</v>
      </c>
    </row>
    <row r="28" spans="1:12" ht="12.75">
      <c r="A28" s="20" t="s">
        <v>37</v>
      </c>
      <c r="B28" s="9">
        <v>7693</v>
      </c>
      <c r="C28" s="9">
        <v>23</v>
      </c>
      <c r="D28" s="9">
        <v>1</v>
      </c>
      <c r="E28" s="9">
        <v>805</v>
      </c>
      <c r="F28" s="9">
        <v>223</v>
      </c>
      <c r="G28" s="9">
        <v>326</v>
      </c>
      <c r="H28" s="9">
        <v>472</v>
      </c>
      <c r="I28" s="9">
        <v>1566</v>
      </c>
      <c r="J28" s="9">
        <v>367</v>
      </c>
      <c r="K28" s="9">
        <v>27</v>
      </c>
      <c r="L28" s="10">
        <f t="shared" si="0"/>
        <v>11503</v>
      </c>
    </row>
    <row r="29" spans="1:12" ht="12.75">
      <c r="A29" s="20" t="s">
        <v>38</v>
      </c>
      <c r="B29" s="9">
        <v>10809</v>
      </c>
      <c r="C29" s="9">
        <v>31</v>
      </c>
      <c r="D29" s="9">
        <v>3</v>
      </c>
      <c r="E29" s="9">
        <v>521</v>
      </c>
      <c r="F29" s="9">
        <v>105</v>
      </c>
      <c r="G29" s="9">
        <v>198</v>
      </c>
      <c r="H29" s="9">
        <v>470</v>
      </c>
      <c r="I29" s="9">
        <v>847</v>
      </c>
      <c r="J29" s="9">
        <v>155</v>
      </c>
      <c r="K29" s="9">
        <v>72</v>
      </c>
      <c r="L29" s="10">
        <f t="shared" si="0"/>
        <v>13211</v>
      </c>
    </row>
    <row r="30" spans="1:12" ht="12.75">
      <c r="A30" s="20" t="s">
        <v>39</v>
      </c>
      <c r="B30" s="9">
        <v>9947</v>
      </c>
      <c r="C30" s="9">
        <v>26</v>
      </c>
      <c r="D30" s="9">
        <v>0</v>
      </c>
      <c r="E30" s="9">
        <v>198</v>
      </c>
      <c r="F30" s="9">
        <v>39</v>
      </c>
      <c r="G30" s="9">
        <v>25</v>
      </c>
      <c r="H30" s="9">
        <v>302</v>
      </c>
      <c r="I30" s="9">
        <v>112</v>
      </c>
      <c r="J30" s="9">
        <v>48</v>
      </c>
      <c r="K30" s="9">
        <v>94</v>
      </c>
      <c r="L30" s="10">
        <f t="shared" si="0"/>
        <v>10791</v>
      </c>
    </row>
    <row r="31" spans="1:12" ht="12.75">
      <c r="A31" s="20" t="s">
        <v>40</v>
      </c>
      <c r="B31" s="9">
        <v>10127</v>
      </c>
      <c r="C31" s="9">
        <v>14</v>
      </c>
      <c r="D31" s="9">
        <v>0</v>
      </c>
      <c r="E31" s="9">
        <v>173</v>
      </c>
      <c r="F31" s="9">
        <v>42</v>
      </c>
      <c r="G31" s="9">
        <v>14</v>
      </c>
      <c r="H31" s="9">
        <v>247</v>
      </c>
      <c r="I31" s="9">
        <v>175</v>
      </c>
      <c r="J31" s="9">
        <v>44</v>
      </c>
      <c r="K31" s="9">
        <v>85</v>
      </c>
      <c r="L31" s="10">
        <f t="shared" si="0"/>
        <v>10921</v>
      </c>
    </row>
    <row r="32" spans="1:12" ht="12.75">
      <c r="A32" s="20" t="s">
        <v>41</v>
      </c>
      <c r="B32" s="9">
        <v>9876</v>
      </c>
      <c r="C32" s="9">
        <v>6</v>
      </c>
      <c r="D32" s="9">
        <v>0</v>
      </c>
      <c r="E32" s="9">
        <v>113</v>
      </c>
      <c r="F32" s="9">
        <v>27</v>
      </c>
      <c r="G32" s="9">
        <v>2</v>
      </c>
      <c r="H32" s="9">
        <v>245</v>
      </c>
      <c r="I32" s="9">
        <v>42</v>
      </c>
      <c r="J32" s="9">
        <v>10</v>
      </c>
      <c r="K32" s="9">
        <v>79</v>
      </c>
      <c r="L32" s="10">
        <f t="shared" si="0"/>
        <v>10400</v>
      </c>
    </row>
    <row r="33" spans="1:12" ht="12.75">
      <c r="A33" s="20" t="s">
        <v>42</v>
      </c>
      <c r="B33" s="9">
        <v>11242</v>
      </c>
      <c r="C33" s="9">
        <v>22</v>
      </c>
      <c r="D33" s="9">
        <v>0</v>
      </c>
      <c r="E33" s="9">
        <v>140</v>
      </c>
      <c r="F33" s="9">
        <v>38</v>
      </c>
      <c r="G33" s="9">
        <v>16</v>
      </c>
      <c r="H33" s="9">
        <v>318</v>
      </c>
      <c r="I33" s="9">
        <v>145</v>
      </c>
      <c r="J33" s="9">
        <v>46</v>
      </c>
      <c r="K33" s="9">
        <v>65</v>
      </c>
      <c r="L33" s="10">
        <f t="shared" si="0"/>
        <v>12032</v>
      </c>
    </row>
    <row r="34" spans="1:12" ht="12.75">
      <c r="A34" s="20" t="s">
        <v>43</v>
      </c>
      <c r="B34" s="9">
        <v>7404</v>
      </c>
      <c r="C34" s="9">
        <v>11</v>
      </c>
      <c r="D34" s="9">
        <v>0</v>
      </c>
      <c r="E34" s="9">
        <v>445</v>
      </c>
      <c r="F34" s="9">
        <v>138</v>
      </c>
      <c r="G34" s="9">
        <v>278</v>
      </c>
      <c r="H34" s="9">
        <v>389</v>
      </c>
      <c r="I34" s="9">
        <v>1170</v>
      </c>
      <c r="J34" s="9">
        <v>259</v>
      </c>
      <c r="K34" s="9">
        <v>40</v>
      </c>
      <c r="L34" s="10">
        <f t="shared" si="0"/>
        <v>10134</v>
      </c>
    </row>
    <row r="35" spans="1:12" ht="12.75">
      <c r="A35" s="20" t="s">
        <v>44</v>
      </c>
      <c r="B35" s="9">
        <v>7274</v>
      </c>
      <c r="C35" s="9">
        <v>10</v>
      </c>
      <c r="D35" s="9">
        <v>1</v>
      </c>
      <c r="E35" s="9">
        <v>595</v>
      </c>
      <c r="F35" s="9">
        <v>200</v>
      </c>
      <c r="G35" s="9">
        <v>288</v>
      </c>
      <c r="H35" s="9">
        <v>423</v>
      </c>
      <c r="I35" s="9">
        <v>1535</v>
      </c>
      <c r="J35" s="9">
        <v>218</v>
      </c>
      <c r="K35" s="9">
        <v>33</v>
      </c>
      <c r="L35" s="10">
        <f t="shared" si="0"/>
        <v>10577</v>
      </c>
    </row>
    <row r="36" spans="1:12" ht="12.75">
      <c r="A36" s="20" t="s">
        <v>45</v>
      </c>
      <c r="B36" s="9">
        <v>7873</v>
      </c>
      <c r="C36" s="9">
        <v>18</v>
      </c>
      <c r="D36" s="9">
        <v>2</v>
      </c>
      <c r="E36" s="9">
        <v>426</v>
      </c>
      <c r="F36" s="9">
        <v>151</v>
      </c>
      <c r="G36" s="9">
        <v>118</v>
      </c>
      <c r="H36" s="9">
        <v>363</v>
      </c>
      <c r="I36" s="9">
        <v>712</v>
      </c>
      <c r="J36" s="9">
        <v>174</v>
      </c>
      <c r="K36" s="9">
        <v>71</v>
      </c>
      <c r="L36" s="10">
        <f t="shared" si="0"/>
        <v>9908</v>
      </c>
    </row>
    <row r="37" spans="1:12" ht="12.75">
      <c r="A37" s="20" t="s">
        <v>46</v>
      </c>
      <c r="B37" s="9">
        <v>7944</v>
      </c>
      <c r="C37" s="9">
        <v>21</v>
      </c>
      <c r="D37" s="9">
        <v>0</v>
      </c>
      <c r="E37" s="9">
        <v>144</v>
      </c>
      <c r="F37" s="9">
        <v>38</v>
      </c>
      <c r="G37" s="9">
        <v>26</v>
      </c>
      <c r="H37" s="9">
        <v>360</v>
      </c>
      <c r="I37" s="9">
        <v>292</v>
      </c>
      <c r="J37" s="9">
        <v>32</v>
      </c>
      <c r="K37" s="9">
        <v>48</v>
      </c>
      <c r="L37" s="10">
        <f t="shared" si="0"/>
        <v>8905</v>
      </c>
    </row>
    <row r="38" spans="1:12" ht="12.75">
      <c r="A38" s="20" t="s">
        <v>47</v>
      </c>
      <c r="B38" s="9">
        <v>5300</v>
      </c>
      <c r="C38" s="9">
        <v>17</v>
      </c>
      <c r="D38" s="9">
        <v>0</v>
      </c>
      <c r="E38" s="9">
        <v>490</v>
      </c>
      <c r="F38" s="9">
        <v>177</v>
      </c>
      <c r="G38" s="9">
        <v>262</v>
      </c>
      <c r="H38" s="9">
        <v>443</v>
      </c>
      <c r="I38" s="9">
        <v>1693</v>
      </c>
      <c r="J38" s="9">
        <v>170</v>
      </c>
      <c r="K38" s="9">
        <v>26</v>
      </c>
      <c r="L38" s="10">
        <f t="shared" si="0"/>
        <v>8578</v>
      </c>
    </row>
    <row r="39" spans="1:12" ht="12.75">
      <c r="A39" s="20" t="s">
        <v>48</v>
      </c>
      <c r="B39" s="9">
        <v>5056</v>
      </c>
      <c r="C39" s="9">
        <v>10</v>
      </c>
      <c r="D39" s="9">
        <v>2</v>
      </c>
      <c r="E39" s="9">
        <v>691</v>
      </c>
      <c r="F39" s="9">
        <v>241</v>
      </c>
      <c r="G39" s="9">
        <v>279</v>
      </c>
      <c r="H39" s="9">
        <v>415</v>
      </c>
      <c r="I39" s="9">
        <v>1836</v>
      </c>
      <c r="J39" s="9">
        <v>288</v>
      </c>
      <c r="K39" s="9">
        <v>33</v>
      </c>
      <c r="L39" s="10">
        <f t="shared" si="0"/>
        <v>8851</v>
      </c>
    </row>
    <row r="40" spans="1:12" ht="12.75">
      <c r="A40" s="20" t="s">
        <v>49</v>
      </c>
      <c r="B40" s="9">
        <v>5235</v>
      </c>
      <c r="C40" s="9">
        <v>6</v>
      </c>
      <c r="D40" s="9">
        <v>0</v>
      </c>
      <c r="E40" s="9">
        <v>704</v>
      </c>
      <c r="F40" s="9">
        <v>232</v>
      </c>
      <c r="G40" s="9">
        <v>257</v>
      </c>
      <c r="H40" s="9">
        <v>438</v>
      </c>
      <c r="I40" s="9">
        <v>1905</v>
      </c>
      <c r="J40" s="9">
        <v>308</v>
      </c>
      <c r="K40" s="9">
        <v>32</v>
      </c>
      <c r="L40" s="10">
        <f t="shared" si="0"/>
        <v>9117</v>
      </c>
    </row>
    <row r="41" spans="1:12" ht="12.75">
      <c r="A41" s="20" t="s">
        <v>50</v>
      </c>
      <c r="B41" s="9">
        <v>5416</v>
      </c>
      <c r="C41" s="9">
        <v>7</v>
      </c>
      <c r="D41" s="9">
        <v>0</v>
      </c>
      <c r="E41" s="9">
        <v>689</v>
      </c>
      <c r="F41" s="9">
        <v>219</v>
      </c>
      <c r="G41" s="9">
        <v>308</v>
      </c>
      <c r="H41" s="9">
        <v>412</v>
      </c>
      <c r="I41" s="9">
        <v>1813</v>
      </c>
      <c r="J41" s="9">
        <v>335</v>
      </c>
      <c r="K41" s="9">
        <v>14</v>
      </c>
      <c r="L41" s="10">
        <f t="shared" si="0"/>
        <v>9213</v>
      </c>
    </row>
    <row r="42" spans="1:12" ht="12.75">
      <c r="A42" s="20" t="s">
        <v>51</v>
      </c>
      <c r="B42" s="9">
        <v>6883</v>
      </c>
      <c r="C42" s="9">
        <v>22</v>
      </c>
      <c r="D42" s="9">
        <v>1</v>
      </c>
      <c r="E42" s="9">
        <v>753</v>
      </c>
      <c r="F42" s="9">
        <v>223</v>
      </c>
      <c r="G42" s="9">
        <v>262</v>
      </c>
      <c r="H42" s="9">
        <v>468</v>
      </c>
      <c r="I42" s="9">
        <v>1839</v>
      </c>
      <c r="J42" s="9">
        <v>248</v>
      </c>
      <c r="K42" s="9">
        <v>35</v>
      </c>
      <c r="L42" s="10">
        <f t="shared" si="0"/>
        <v>10734</v>
      </c>
    </row>
    <row r="43" spans="1:12" ht="12.75">
      <c r="A43" s="20" t="s">
        <v>52</v>
      </c>
      <c r="B43" s="9">
        <v>7165</v>
      </c>
      <c r="C43" s="9">
        <v>20</v>
      </c>
      <c r="D43" s="9">
        <v>3</v>
      </c>
      <c r="E43" s="9">
        <v>496</v>
      </c>
      <c r="F43" s="9">
        <v>126</v>
      </c>
      <c r="G43" s="9">
        <v>201</v>
      </c>
      <c r="H43" s="9">
        <v>434</v>
      </c>
      <c r="I43" s="9">
        <v>1168</v>
      </c>
      <c r="J43" s="9">
        <v>184</v>
      </c>
      <c r="K43" s="9">
        <v>25</v>
      </c>
      <c r="L43" s="10">
        <f t="shared" si="0"/>
        <v>9822</v>
      </c>
    </row>
    <row r="44" spans="1:12" ht="12.75">
      <c r="A44" s="20" t="s">
        <v>53</v>
      </c>
      <c r="B44" s="9">
        <v>7858</v>
      </c>
      <c r="C44" s="9">
        <v>35</v>
      </c>
      <c r="D44" s="9">
        <v>2</v>
      </c>
      <c r="E44" s="9">
        <v>178</v>
      </c>
      <c r="F44" s="9">
        <v>45</v>
      </c>
      <c r="G44" s="9">
        <v>41</v>
      </c>
      <c r="H44" s="9">
        <v>357</v>
      </c>
      <c r="I44" s="9">
        <v>224</v>
      </c>
      <c r="J44" s="9">
        <v>41</v>
      </c>
      <c r="K44" s="9">
        <v>51</v>
      </c>
      <c r="L44" s="10">
        <f t="shared" si="0"/>
        <v>8832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213584</v>
      </c>
      <c r="C46" s="11">
        <f t="shared" si="1"/>
        <v>467</v>
      </c>
      <c r="D46" s="11">
        <f t="shared" si="1"/>
        <v>33</v>
      </c>
      <c r="E46" s="11">
        <f t="shared" si="1"/>
        <v>15510</v>
      </c>
      <c r="F46" s="11">
        <f t="shared" si="1"/>
        <v>4629</v>
      </c>
      <c r="G46" s="11">
        <f t="shared" si="1"/>
        <v>5848</v>
      </c>
      <c r="H46" s="11">
        <f t="shared" si="1"/>
        <v>11729</v>
      </c>
      <c r="I46" s="11">
        <f t="shared" si="1"/>
        <v>34418</v>
      </c>
      <c r="J46" s="11">
        <f t="shared" si="1"/>
        <v>5699</v>
      </c>
      <c r="K46" s="11">
        <f>SUM(K15:K45)</f>
        <v>1408</v>
      </c>
      <c r="L46" s="12">
        <f>SUM(L15:L45)</f>
        <v>293325</v>
      </c>
    </row>
    <row r="47" spans="1:12" ht="13.5" thickBot="1">
      <c r="A47" s="22" t="s">
        <v>55</v>
      </c>
      <c r="B47" s="13">
        <f aca="true" t="shared" si="2" ref="B47:K47">(B46/$M13)</f>
        <v>7119.466666666666</v>
      </c>
      <c r="C47" s="13">
        <f t="shared" si="2"/>
        <v>15.566666666666666</v>
      </c>
      <c r="D47" s="13">
        <f t="shared" si="2"/>
        <v>1.1</v>
      </c>
      <c r="E47" s="13">
        <f t="shared" si="2"/>
        <v>517</v>
      </c>
      <c r="F47" s="13">
        <f t="shared" si="2"/>
        <v>154.3</v>
      </c>
      <c r="G47" s="13">
        <f t="shared" si="2"/>
        <v>194.93333333333334</v>
      </c>
      <c r="H47" s="13">
        <f t="shared" si="2"/>
        <v>390.96666666666664</v>
      </c>
      <c r="I47" s="13">
        <f t="shared" si="2"/>
        <v>1147.2666666666667</v>
      </c>
      <c r="J47" s="13">
        <f t="shared" si="2"/>
        <v>189.96666666666667</v>
      </c>
      <c r="K47" s="13">
        <f t="shared" si="2"/>
        <v>46.93333333333333</v>
      </c>
      <c r="L47" s="14">
        <f>SUM(B47:K47)</f>
        <v>9777.5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2">
      <selection activeCell="B15" sqref="B15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6670</v>
      </c>
      <c r="C15" s="9">
        <v>5</v>
      </c>
      <c r="D15" s="9">
        <v>3</v>
      </c>
      <c r="E15" s="9">
        <v>390</v>
      </c>
      <c r="F15" s="9">
        <v>120</v>
      </c>
      <c r="G15" s="9">
        <v>151</v>
      </c>
      <c r="H15" s="9">
        <v>446</v>
      </c>
      <c r="I15" s="9">
        <v>455</v>
      </c>
      <c r="J15" s="9">
        <v>138</v>
      </c>
      <c r="K15" s="9">
        <v>58</v>
      </c>
      <c r="L15" s="10">
        <f>SUM(B15:K15)</f>
        <v>8436</v>
      </c>
    </row>
    <row r="16" spans="1:12" ht="12.75">
      <c r="A16" s="20" t="s">
        <v>25</v>
      </c>
      <c r="B16" s="9">
        <v>5491</v>
      </c>
      <c r="C16" s="9">
        <v>6</v>
      </c>
      <c r="D16" s="9">
        <v>3</v>
      </c>
      <c r="E16" s="9">
        <v>115</v>
      </c>
      <c r="F16" s="9">
        <v>9</v>
      </c>
      <c r="G16" s="9">
        <v>12</v>
      </c>
      <c r="H16" s="9">
        <v>337</v>
      </c>
      <c r="I16" s="9">
        <v>37</v>
      </c>
      <c r="J16" s="9">
        <v>14</v>
      </c>
      <c r="K16" s="9">
        <v>80</v>
      </c>
      <c r="L16" s="10">
        <f>SUM(B16:K16)</f>
        <v>6104</v>
      </c>
    </row>
    <row r="17" spans="1:12" ht="12.75">
      <c r="A17" s="20" t="s">
        <v>26</v>
      </c>
      <c r="B17" s="9">
        <v>7191</v>
      </c>
      <c r="C17" s="9">
        <v>5</v>
      </c>
      <c r="D17" s="9">
        <v>3</v>
      </c>
      <c r="E17" s="9">
        <v>611</v>
      </c>
      <c r="F17" s="9">
        <v>167</v>
      </c>
      <c r="G17" s="9">
        <v>173</v>
      </c>
      <c r="H17" s="9">
        <v>518</v>
      </c>
      <c r="I17" s="9">
        <v>651</v>
      </c>
      <c r="J17" s="9">
        <v>124</v>
      </c>
      <c r="K17" s="9">
        <v>31</v>
      </c>
      <c r="L17" s="10">
        <f aca="true" t="shared" si="0" ref="L17:L45">SUM(B17:K17)</f>
        <v>9474</v>
      </c>
    </row>
    <row r="18" spans="1:12" ht="12.75">
      <c r="A18" s="20" t="s">
        <v>27</v>
      </c>
      <c r="B18" s="9">
        <v>7104</v>
      </c>
      <c r="C18" s="9">
        <v>3</v>
      </c>
      <c r="D18" s="9">
        <v>6</v>
      </c>
      <c r="E18" s="9">
        <v>684</v>
      </c>
      <c r="F18" s="9">
        <v>232</v>
      </c>
      <c r="G18" s="9">
        <v>177</v>
      </c>
      <c r="H18" s="9">
        <v>507</v>
      </c>
      <c r="I18" s="9">
        <v>935</v>
      </c>
      <c r="J18" s="9">
        <v>139</v>
      </c>
      <c r="K18" s="9">
        <v>34</v>
      </c>
      <c r="L18" s="10">
        <f t="shared" si="0"/>
        <v>9821</v>
      </c>
    </row>
    <row r="19" spans="1:12" ht="12.75">
      <c r="A19" s="20" t="s">
        <v>28</v>
      </c>
      <c r="B19" s="9">
        <v>7346</v>
      </c>
      <c r="C19" s="9">
        <v>9</v>
      </c>
      <c r="D19" s="9">
        <v>2</v>
      </c>
      <c r="E19" s="9">
        <v>632</v>
      </c>
      <c r="F19" s="9">
        <v>223</v>
      </c>
      <c r="G19" s="9">
        <v>242</v>
      </c>
      <c r="H19" s="9">
        <v>500</v>
      </c>
      <c r="I19" s="9">
        <v>736</v>
      </c>
      <c r="J19" s="9">
        <v>155</v>
      </c>
      <c r="K19" s="9">
        <v>54</v>
      </c>
      <c r="L19" s="10">
        <f t="shared" si="0"/>
        <v>9899</v>
      </c>
    </row>
    <row r="20" spans="1:12" ht="12.75">
      <c r="A20" s="20" t="s">
        <v>29</v>
      </c>
      <c r="B20" s="9">
        <v>7398</v>
      </c>
      <c r="C20" s="9">
        <v>5</v>
      </c>
      <c r="D20" s="9">
        <v>3</v>
      </c>
      <c r="E20" s="9">
        <v>783</v>
      </c>
      <c r="F20" s="9">
        <v>206</v>
      </c>
      <c r="G20" s="9">
        <v>158</v>
      </c>
      <c r="H20" s="9">
        <v>533</v>
      </c>
      <c r="I20" s="9">
        <v>726</v>
      </c>
      <c r="J20" s="9">
        <v>106</v>
      </c>
      <c r="K20" s="9">
        <v>53</v>
      </c>
      <c r="L20" s="10">
        <f t="shared" si="0"/>
        <v>9971</v>
      </c>
    </row>
    <row r="21" spans="1:12" ht="12.75">
      <c r="A21" s="20" t="s">
        <v>30</v>
      </c>
      <c r="B21" s="9">
        <v>8417</v>
      </c>
      <c r="C21" s="9">
        <v>4</v>
      </c>
      <c r="D21" s="9">
        <v>1</v>
      </c>
      <c r="E21" s="9">
        <v>777</v>
      </c>
      <c r="F21" s="9">
        <v>214</v>
      </c>
      <c r="G21" s="9">
        <v>182</v>
      </c>
      <c r="H21" s="9">
        <v>512</v>
      </c>
      <c r="I21" s="9">
        <v>687</v>
      </c>
      <c r="J21" s="9">
        <v>146</v>
      </c>
      <c r="K21" s="9">
        <v>54</v>
      </c>
      <c r="L21" s="10">
        <f t="shared" si="0"/>
        <v>10994</v>
      </c>
    </row>
    <row r="22" spans="1:12" ht="12.75">
      <c r="A22" s="20" t="s">
        <v>31</v>
      </c>
      <c r="B22" s="9">
        <v>6419</v>
      </c>
      <c r="C22" s="9">
        <v>9</v>
      </c>
      <c r="D22" s="9">
        <v>4</v>
      </c>
      <c r="E22" s="9">
        <v>418</v>
      </c>
      <c r="F22" s="9">
        <v>151</v>
      </c>
      <c r="G22" s="9">
        <v>172</v>
      </c>
      <c r="H22" s="9">
        <v>453</v>
      </c>
      <c r="I22" s="9">
        <v>440</v>
      </c>
      <c r="J22" s="9">
        <v>89</v>
      </c>
      <c r="K22" s="9">
        <v>71</v>
      </c>
      <c r="L22" s="10">
        <f t="shared" si="0"/>
        <v>8226</v>
      </c>
    </row>
    <row r="23" spans="1:12" ht="12.75">
      <c r="A23" s="20" t="s">
        <v>32</v>
      </c>
      <c r="B23" s="9">
        <v>5546</v>
      </c>
      <c r="C23" s="9">
        <v>2</v>
      </c>
      <c r="D23" s="9">
        <v>2</v>
      </c>
      <c r="E23" s="9">
        <v>114</v>
      </c>
      <c r="F23" s="9">
        <v>7</v>
      </c>
      <c r="G23" s="9">
        <v>21</v>
      </c>
      <c r="H23" s="9">
        <v>357</v>
      </c>
      <c r="I23" s="9">
        <v>62</v>
      </c>
      <c r="J23" s="9">
        <v>7</v>
      </c>
      <c r="K23" s="9">
        <v>54</v>
      </c>
      <c r="L23" s="10">
        <f t="shared" si="0"/>
        <v>6172</v>
      </c>
    </row>
    <row r="24" spans="1:12" ht="12.75">
      <c r="A24" s="20" t="s">
        <v>33</v>
      </c>
      <c r="B24" s="9">
        <v>7481</v>
      </c>
      <c r="C24" s="9">
        <v>7</v>
      </c>
      <c r="D24" s="9">
        <v>1</v>
      </c>
      <c r="E24" s="9">
        <v>760</v>
      </c>
      <c r="F24" s="9">
        <v>188</v>
      </c>
      <c r="G24" s="9">
        <v>260</v>
      </c>
      <c r="H24" s="9">
        <v>532</v>
      </c>
      <c r="I24" s="9">
        <v>730</v>
      </c>
      <c r="J24" s="9">
        <v>134</v>
      </c>
      <c r="K24" s="9">
        <v>43</v>
      </c>
      <c r="L24" s="10">
        <f t="shared" si="0"/>
        <v>10136</v>
      </c>
    </row>
    <row r="25" spans="1:12" ht="12.75">
      <c r="A25" s="20" t="s">
        <v>34</v>
      </c>
      <c r="B25" s="9">
        <v>6624</v>
      </c>
      <c r="C25" s="9">
        <v>5</v>
      </c>
      <c r="D25" s="9">
        <v>0</v>
      </c>
      <c r="E25" s="9">
        <v>659</v>
      </c>
      <c r="F25" s="9">
        <v>203</v>
      </c>
      <c r="G25" s="9">
        <v>278</v>
      </c>
      <c r="H25" s="9">
        <v>435</v>
      </c>
      <c r="I25" s="9">
        <v>817</v>
      </c>
      <c r="J25" s="9">
        <v>149</v>
      </c>
      <c r="K25" s="9">
        <v>44</v>
      </c>
      <c r="L25" s="10">
        <f t="shared" si="0"/>
        <v>9214</v>
      </c>
    </row>
    <row r="26" spans="1:12" ht="12.75">
      <c r="A26" s="20" t="s">
        <v>35</v>
      </c>
      <c r="B26" s="9">
        <v>7854</v>
      </c>
      <c r="C26" s="9">
        <v>11</v>
      </c>
      <c r="D26" s="9">
        <v>2</v>
      </c>
      <c r="E26" s="9">
        <v>728</v>
      </c>
      <c r="F26" s="9">
        <v>197</v>
      </c>
      <c r="G26" s="9">
        <v>272</v>
      </c>
      <c r="H26" s="9">
        <v>547</v>
      </c>
      <c r="I26" s="9">
        <v>956</v>
      </c>
      <c r="J26" s="9">
        <v>212</v>
      </c>
      <c r="K26" s="9">
        <v>54</v>
      </c>
      <c r="L26" s="10">
        <f t="shared" si="0"/>
        <v>10833</v>
      </c>
    </row>
    <row r="27" spans="1:12" ht="12.75">
      <c r="A27" s="20" t="s">
        <v>36</v>
      </c>
      <c r="B27" s="9">
        <v>8338</v>
      </c>
      <c r="C27" s="9">
        <v>17</v>
      </c>
      <c r="D27" s="9">
        <v>2</v>
      </c>
      <c r="E27" s="9">
        <v>883</v>
      </c>
      <c r="F27" s="9">
        <v>214</v>
      </c>
      <c r="G27" s="9">
        <v>273</v>
      </c>
      <c r="H27" s="9">
        <v>528</v>
      </c>
      <c r="I27" s="9">
        <v>916</v>
      </c>
      <c r="J27" s="9">
        <v>159</v>
      </c>
      <c r="K27" s="9">
        <v>53</v>
      </c>
      <c r="L27" s="10">
        <f t="shared" si="0"/>
        <v>11383</v>
      </c>
    </row>
    <row r="28" spans="1:12" ht="12.75">
      <c r="A28" s="20" t="s">
        <v>37</v>
      </c>
      <c r="B28" s="9">
        <v>9755</v>
      </c>
      <c r="C28" s="9">
        <v>8</v>
      </c>
      <c r="D28" s="9">
        <v>3</v>
      </c>
      <c r="E28" s="9">
        <v>764</v>
      </c>
      <c r="F28" s="9">
        <v>203</v>
      </c>
      <c r="G28" s="9">
        <v>164</v>
      </c>
      <c r="H28" s="9">
        <v>572</v>
      </c>
      <c r="I28" s="9">
        <v>795</v>
      </c>
      <c r="J28" s="9">
        <v>122</v>
      </c>
      <c r="K28" s="9">
        <v>45</v>
      </c>
      <c r="L28" s="10">
        <f t="shared" si="0"/>
        <v>12431</v>
      </c>
    </row>
    <row r="29" spans="1:12" ht="12.75">
      <c r="A29" s="20" t="s">
        <v>38</v>
      </c>
      <c r="B29" s="9">
        <v>8245</v>
      </c>
      <c r="C29" s="9">
        <v>11</v>
      </c>
      <c r="D29" s="9">
        <v>5</v>
      </c>
      <c r="E29" s="9">
        <v>457</v>
      </c>
      <c r="F29" s="9">
        <v>98</v>
      </c>
      <c r="G29" s="9">
        <v>98</v>
      </c>
      <c r="H29" s="9">
        <v>476</v>
      </c>
      <c r="I29" s="9">
        <v>446</v>
      </c>
      <c r="J29" s="9">
        <v>73</v>
      </c>
      <c r="K29" s="9">
        <v>31</v>
      </c>
      <c r="L29" s="10">
        <f t="shared" si="0"/>
        <v>9940</v>
      </c>
    </row>
    <row r="30" spans="1:12" ht="12.75">
      <c r="A30" s="20" t="s">
        <v>39</v>
      </c>
      <c r="B30" s="9">
        <v>6630</v>
      </c>
      <c r="C30" s="9">
        <v>11</v>
      </c>
      <c r="D30" s="9">
        <v>3</v>
      </c>
      <c r="E30" s="9">
        <v>188</v>
      </c>
      <c r="F30" s="9">
        <v>10</v>
      </c>
      <c r="G30" s="9">
        <v>10</v>
      </c>
      <c r="H30" s="9">
        <v>263</v>
      </c>
      <c r="I30" s="9">
        <v>37</v>
      </c>
      <c r="J30" s="9">
        <v>18</v>
      </c>
      <c r="K30" s="9">
        <v>41</v>
      </c>
      <c r="L30" s="10">
        <f t="shared" si="0"/>
        <v>7211</v>
      </c>
    </row>
    <row r="31" spans="1:12" ht="12.75">
      <c r="A31" s="20" t="s">
        <v>40</v>
      </c>
      <c r="B31" s="9">
        <v>6020</v>
      </c>
      <c r="C31" s="9">
        <v>1</v>
      </c>
      <c r="D31" s="9">
        <v>2</v>
      </c>
      <c r="E31" s="9">
        <v>140</v>
      </c>
      <c r="F31" s="9">
        <v>24</v>
      </c>
      <c r="G31" s="9">
        <v>16</v>
      </c>
      <c r="H31" s="9">
        <v>233</v>
      </c>
      <c r="I31" s="9">
        <v>26</v>
      </c>
      <c r="J31" s="9">
        <v>16</v>
      </c>
      <c r="K31" s="9">
        <v>33</v>
      </c>
      <c r="L31" s="10">
        <f t="shared" si="0"/>
        <v>6511</v>
      </c>
    </row>
    <row r="32" spans="1:12" ht="12.75">
      <c r="A32" s="20" t="s">
        <v>41</v>
      </c>
      <c r="B32" s="9">
        <v>5980</v>
      </c>
      <c r="C32" s="9">
        <v>1</v>
      </c>
      <c r="D32" s="9">
        <v>0</v>
      </c>
      <c r="E32" s="9">
        <v>71</v>
      </c>
      <c r="F32" s="9">
        <v>2</v>
      </c>
      <c r="G32" s="9">
        <v>3</v>
      </c>
      <c r="H32" s="9">
        <v>149</v>
      </c>
      <c r="I32" s="9">
        <v>16</v>
      </c>
      <c r="J32" s="9">
        <v>15</v>
      </c>
      <c r="K32" s="9">
        <v>59</v>
      </c>
      <c r="L32" s="10">
        <f t="shared" si="0"/>
        <v>6296</v>
      </c>
    </row>
    <row r="33" spans="1:12" ht="12.75">
      <c r="A33" s="20" t="s">
        <v>42</v>
      </c>
      <c r="B33" s="9">
        <v>5206</v>
      </c>
      <c r="C33" s="9">
        <v>5</v>
      </c>
      <c r="D33" s="9">
        <v>0</v>
      </c>
      <c r="E33" s="9">
        <v>67</v>
      </c>
      <c r="F33" s="9">
        <v>10</v>
      </c>
      <c r="G33" s="9">
        <v>1</v>
      </c>
      <c r="H33" s="9">
        <v>257</v>
      </c>
      <c r="I33" s="9">
        <v>19</v>
      </c>
      <c r="J33" s="9">
        <v>16</v>
      </c>
      <c r="K33" s="9">
        <v>18</v>
      </c>
      <c r="L33" s="10">
        <f t="shared" si="0"/>
        <v>5599</v>
      </c>
    </row>
    <row r="34" spans="1:12" ht="12.75">
      <c r="A34" s="20" t="s">
        <v>43</v>
      </c>
      <c r="B34" s="9">
        <v>7291</v>
      </c>
      <c r="C34" s="9">
        <v>8</v>
      </c>
      <c r="D34" s="9">
        <v>0</v>
      </c>
      <c r="E34" s="9">
        <v>478</v>
      </c>
      <c r="F34" s="9">
        <v>128</v>
      </c>
      <c r="G34" s="9">
        <v>152</v>
      </c>
      <c r="H34" s="9">
        <v>480</v>
      </c>
      <c r="I34" s="9">
        <v>598</v>
      </c>
      <c r="J34" s="9">
        <v>101</v>
      </c>
      <c r="K34" s="9">
        <v>31</v>
      </c>
      <c r="L34" s="10">
        <f t="shared" si="0"/>
        <v>9267</v>
      </c>
    </row>
    <row r="35" spans="1:12" ht="12.75">
      <c r="A35" s="20" t="s">
        <v>44</v>
      </c>
      <c r="B35" s="9">
        <v>7799</v>
      </c>
      <c r="C35" s="9">
        <v>5</v>
      </c>
      <c r="D35" s="9">
        <v>6</v>
      </c>
      <c r="E35" s="9">
        <v>583</v>
      </c>
      <c r="F35" s="9">
        <v>187</v>
      </c>
      <c r="G35" s="9">
        <v>177</v>
      </c>
      <c r="H35" s="9">
        <v>484</v>
      </c>
      <c r="I35" s="9">
        <v>660</v>
      </c>
      <c r="J35" s="9">
        <v>104</v>
      </c>
      <c r="K35" s="9">
        <v>56</v>
      </c>
      <c r="L35" s="10">
        <f t="shared" si="0"/>
        <v>10061</v>
      </c>
    </row>
    <row r="36" spans="1:12" ht="12.75">
      <c r="A36" s="20" t="s">
        <v>45</v>
      </c>
      <c r="B36" s="9">
        <v>6037</v>
      </c>
      <c r="C36" s="9">
        <v>7</v>
      </c>
      <c r="D36" s="9">
        <v>4</v>
      </c>
      <c r="E36" s="9">
        <v>410</v>
      </c>
      <c r="F36" s="9">
        <v>147</v>
      </c>
      <c r="G36" s="9">
        <v>56</v>
      </c>
      <c r="H36" s="9">
        <v>415</v>
      </c>
      <c r="I36" s="9">
        <v>250</v>
      </c>
      <c r="J36" s="9">
        <v>39</v>
      </c>
      <c r="K36" s="9">
        <v>67</v>
      </c>
      <c r="L36" s="10">
        <f t="shared" si="0"/>
        <v>7432</v>
      </c>
    </row>
    <row r="37" spans="1:12" ht="12.75">
      <c r="A37" s="20" t="s">
        <v>46</v>
      </c>
      <c r="B37" s="9">
        <v>5316</v>
      </c>
      <c r="C37" s="9">
        <v>5</v>
      </c>
      <c r="D37" s="9">
        <v>1</v>
      </c>
      <c r="E37" s="9">
        <v>101</v>
      </c>
      <c r="F37" s="9">
        <v>15</v>
      </c>
      <c r="G37" s="9">
        <v>54</v>
      </c>
      <c r="H37" s="9">
        <v>335</v>
      </c>
      <c r="I37" s="9">
        <v>174</v>
      </c>
      <c r="J37" s="9">
        <v>22</v>
      </c>
      <c r="K37" s="9">
        <v>62</v>
      </c>
      <c r="L37" s="10">
        <f t="shared" si="0"/>
        <v>6085</v>
      </c>
    </row>
    <row r="38" spans="1:12" ht="12.75">
      <c r="A38" s="20" t="s">
        <v>47</v>
      </c>
      <c r="B38" s="9">
        <v>7250</v>
      </c>
      <c r="C38" s="9">
        <v>5</v>
      </c>
      <c r="D38" s="9">
        <v>5</v>
      </c>
      <c r="E38" s="9">
        <v>636</v>
      </c>
      <c r="F38" s="9">
        <v>235</v>
      </c>
      <c r="G38" s="9">
        <v>362</v>
      </c>
      <c r="H38" s="9">
        <v>511</v>
      </c>
      <c r="I38" s="9">
        <v>867</v>
      </c>
      <c r="J38" s="9">
        <v>161</v>
      </c>
      <c r="K38" s="9">
        <v>47</v>
      </c>
      <c r="L38" s="10">
        <f t="shared" si="0"/>
        <v>10079</v>
      </c>
    </row>
    <row r="39" spans="1:12" ht="12.75">
      <c r="A39" s="20" t="s">
        <v>48</v>
      </c>
      <c r="B39" s="9">
        <v>7281</v>
      </c>
      <c r="C39" s="9">
        <v>6</v>
      </c>
      <c r="D39" s="9">
        <v>0</v>
      </c>
      <c r="E39" s="9">
        <v>673</v>
      </c>
      <c r="F39" s="9">
        <v>333</v>
      </c>
      <c r="G39" s="9">
        <v>295</v>
      </c>
      <c r="H39" s="9">
        <v>521</v>
      </c>
      <c r="I39" s="9">
        <v>1098</v>
      </c>
      <c r="J39" s="9">
        <v>212</v>
      </c>
      <c r="K39" s="9">
        <v>49</v>
      </c>
      <c r="L39" s="10">
        <f t="shared" si="0"/>
        <v>10468</v>
      </c>
    </row>
    <row r="40" spans="1:12" ht="12.75">
      <c r="A40" s="20" t="s">
        <v>49</v>
      </c>
      <c r="B40" s="9">
        <v>7327</v>
      </c>
      <c r="C40" s="9">
        <v>3</v>
      </c>
      <c r="D40" s="9">
        <v>1</v>
      </c>
      <c r="E40" s="9">
        <v>730</v>
      </c>
      <c r="F40" s="9">
        <v>296</v>
      </c>
      <c r="G40" s="9">
        <v>289</v>
      </c>
      <c r="H40" s="9">
        <v>506</v>
      </c>
      <c r="I40" s="9">
        <v>989</v>
      </c>
      <c r="J40" s="9">
        <v>164</v>
      </c>
      <c r="K40" s="9">
        <v>40</v>
      </c>
      <c r="L40" s="10">
        <f t="shared" si="0"/>
        <v>10345</v>
      </c>
    </row>
    <row r="41" spans="1:12" ht="12.75">
      <c r="A41" s="20" t="s">
        <v>50</v>
      </c>
      <c r="B41" s="9">
        <v>7501</v>
      </c>
      <c r="C41" s="9">
        <v>6</v>
      </c>
      <c r="D41" s="9">
        <v>0</v>
      </c>
      <c r="E41" s="9">
        <v>776</v>
      </c>
      <c r="F41" s="9">
        <v>285</v>
      </c>
      <c r="G41" s="9">
        <v>263</v>
      </c>
      <c r="H41" s="9">
        <v>527</v>
      </c>
      <c r="I41" s="9">
        <v>983</v>
      </c>
      <c r="J41" s="9">
        <v>199</v>
      </c>
      <c r="K41" s="9">
        <v>52</v>
      </c>
      <c r="L41" s="10">
        <f t="shared" si="0"/>
        <v>10592</v>
      </c>
    </row>
    <row r="42" spans="1:12" ht="12.75">
      <c r="A42" s="20" t="s">
        <v>51</v>
      </c>
      <c r="B42" s="9">
        <v>8655</v>
      </c>
      <c r="C42" s="9">
        <v>6</v>
      </c>
      <c r="D42" s="9">
        <v>5</v>
      </c>
      <c r="E42" s="9">
        <v>800</v>
      </c>
      <c r="F42" s="9">
        <v>307</v>
      </c>
      <c r="G42" s="9">
        <v>421</v>
      </c>
      <c r="H42" s="9">
        <v>526</v>
      </c>
      <c r="I42" s="9">
        <v>1033</v>
      </c>
      <c r="J42" s="9">
        <v>149</v>
      </c>
      <c r="K42" s="9">
        <v>54</v>
      </c>
      <c r="L42" s="10">
        <f t="shared" si="0"/>
        <v>11956</v>
      </c>
    </row>
    <row r="43" spans="1:12" ht="12.75">
      <c r="A43" s="20" t="s">
        <v>52</v>
      </c>
      <c r="B43" s="9">
        <v>6551</v>
      </c>
      <c r="C43" s="9">
        <v>8</v>
      </c>
      <c r="D43" s="9">
        <v>1</v>
      </c>
      <c r="E43" s="9">
        <v>513</v>
      </c>
      <c r="F43" s="9">
        <v>188</v>
      </c>
      <c r="G43" s="9">
        <v>293</v>
      </c>
      <c r="H43" s="9">
        <v>439</v>
      </c>
      <c r="I43" s="9">
        <v>877</v>
      </c>
      <c r="J43" s="9">
        <v>121</v>
      </c>
      <c r="K43" s="9">
        <v>32</v>
      </c>
      <c r="L43" s="10">
        <f t="shared" si="0"/>
        <v>9023</v>
      </c>
    </row>
    <row r="44" spans="1:12" ht="12.75">
      <c r="A44" s="20" t="s">
        <v>53</v>
      </c>
      <c r="B44" s="9">
        <v>5430</v>
      </c>
      <c r="C44" s="9">
        <v>11</v>
      </c>
      <c r="D44" s="9">
        <v>0</v>
      </c>
      <c r="E44" s="9">
        <v>115</v>
      </c>
      <c r="F44" s="9">
        <v>16</v>
      </c>
      <c r="G44" s="9">
        <v>157</v>
      </c>
      <c r="H44" s="9">
        <v>292</v>
      </c>
      <c r="I44" s="9">
        <v>442</v>
      </c>
      <c r="J44" s="9">
        <v>58</v>
      </c>
      <c r="K44" s="9">
        <v>67</v>
      </c>
      <c r="L44" s="10">
        <f t="shared" si="0"/>
        <v>6588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210153</v>
      </c>
      <c r="C46" s="11">
        <f t="shared" si="1"/>
        <v>195</v>
      </c>
      <c r="D46" s="11">
        <f t="shared" si="1"/>
        <v>68</v>
      </c>
      <c r="E46" s="11">
        <f t="shared" si="1"/>
        <v>15056</v>
      </c>
      <c r="F46" s="11">
        <f t="shared" si="1"/>
        <v>4615</v>
      </c>
      <c r="G46" s="11">
        <f t="shared" si="1"/>
        <v>5182</v>
      </c>
      <c r="H46" s="11">
        <f t="shared" si="1"/>
        <v>13191</v>
      </c>
      <c r="I46" s="11">
        <f t="shared" si="1"/>
        <v>17458</v>
      </c>
      <c r="J46" s="11">
        <f t="shared" si="1"/>
        <v>3162</v>
      </c>
      <c r="K46" s="11">
        <f>SUM(K15:K45)</f>
        <v>1467</v>
      </c>
      <c r="L46" s="12">
        <f>SUM(L15:L45)</f>
        <v>270547</v>
      </c>
    </row>
    <row r="47" spans="1:12" ht="13.5" thickBot="1">
      <c r="A47" s="22" t="s">
        <v>55</v>
      </c>
      <c r="B47" s="13">
        <f aca="true" t="shared" si="2" ref="B47:K47">(B46/$M13)</f>
        <v>7005.1</v>
      </c>
      <c r="C47" s="13">
        <f t="shared" si="2"/>
        <v>6.5</v>
      </c>
      <c r="D47" s="13">
        <f t="shared" si="2"/>
        <v>2.2666666666666666</v>
      </c>
      <c r="E47" s="13">
        <f t="shared" si="2"/>
        <v>501.8666666666667</v>
      </c>
      <c r="F47" s="13">
        <f t="shared" si="2"/>
        <v>153.83333333333334</v>
      </c>
      <c r="G47" s="13">
        <f t="shared" si="2"/>
        <v>172.73333333333332</v>
      </c>
      <c r="H47" s="13">
        <f t="shared" si="2"/>
        <v>439.7</v>
      </c>
      <c r="I47" s="13">
        <f t="shared" si="2"/>
        <v>581.9333333333333</v>
      </c>
      <c r="J47" s="13">
        <f t="shared" si="2"/>
        <v>105.4</v>
      </c>
      <c r="K47" s="13">
        <f t="shared" si="2"/>
        <v>48.9</v>
      </c>
      <c r="L47" s="14">
        <f>SUM(B47:K47)</f>
        <v>9018.233333333332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5">
      <selection activeCell="B15" sqref="B15:K45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438</v>
      </c>
      <c r="C15" s="9">
        <v>4</v>
      </c>
      <c r="D15" s="9">
        <v>0</v>
      </c>
      <c r="E15" s="9">
        <v>24</v>
      </c>
      <c r="F15" s="9">
        <v>6</v>
      </c>
      <c r="G15" s="9">
        <v>4</v>
      </c>
      <c r="H15" s="9">
        <v>26</v>
      </c>
      <c r="I15" s="9">
        <v>53</v>
      </c>
      <c r="J15" s="9">
        <v>5</v>
      </c>
      <c r="K15" s="9">
        <v>0</v>
      </c>
      <c r="L15" s="10">
        <f aca="true" t="shared" si="0" ref="L15:L45">SUM(B15:K15)</f>
        <v>560</v>
      </c>
      <c r="M15" s="23" t="s">
        <v>61</v>
      </c>
    </row>
    <row r="16" spans="1:13" ht="12.75">
      <c r="A16" s="20" t="s">
        <v>25</v>
      </c>
      <c r="B16" s="9">
        <v>452</v>
      </c>
      <c r="C16" s="9">
        <v>6</v>
      </c>
      <c r="D16" s="9">
        <v>0</v>
      </c>
      <c r="E16" s="9">
        <v>22</v>
      </c>
      <c r="F16" s="9">
        <v>6</v>
      </c>
      <c r="G16" s="9">
        <v>12</v>
      </c>
      <c r="H16" s="9">
        <v>24</v>
      </c>
      <c r="I16" s="9">
        <v>23</v>
      </c>
      <c r="J16" s="9">
        <v>5</v>
      </c>
      <c r="K16" s="9">
        <v>3</v>
      </c>
      <c r="L16" s="10">
        <f t="shared" si="0"/>
        <v>553</v>
      </c>
      <c r="M16" s="28"/>
    </row>
    <row r="17" spans="1:13" ht="12.75">
      <c r="A17" s="20" t="s">
        <v>26</v>
      </c>
      <c r="B17" s="9">
        <v>326</v>
      </c>
      <c r="C17" s="9">
        <v>0</v>
      </c>
      <c r="D17" s="9">
        <v>0</v>
      </c>
      <c r="E17" s="9">
        <v>35</v>
      </c>
      <c r="F17" s="9">
        <v>6</v>
      </c>
      <c r="G17" s="9">
        <v>9</v>
      </c>
      <c r="H17" s="9">
        <v>31</v>
      </c>
      <c r="I17" s="9">
        <v>45</v>
      </c>
      <c r="J17" s="9">
        <v>14</v>
      </c>
      <c r="K17" s="9">
        <v>2</v>
      </c>
      <c r="L17" s="10">
        <f t="shared" si="0"/>
        <v>468</v>
      </c>
      <c r="M17" s="28"/>
    </row>
    <row r="18" spans="1:13" ht="12.75">
      <c r="A18" s="20" t="s">
        <v>27</v>
      </c>
      <c r="B18" s="9">
        <v>236</v>
      </c>
      <c r="C18" s="9">
        <v>0</v>
      </c>
      <c r="D18" s="9">
        <v>0</v>
      </c>
      <c r="E18" s="9">
        <v>21</v>
      </c>
      <c r="F18" s="9">
        <v>4</v>
      </c>
      <c r="G18" s="9">
        <v>15</v>
      </c>
      <c r="H18" s="9">
        <v>25</v>
      </c>
      <c r="I18" s="9">
        <v>51</v>
      </c>
      <c r="J18" s="9">
        <v>15</v>
      </c>
      <c r="K18" s="9">
        <v>1</v>
      </c>
      <c r="L18" s="10">
        <f t="shared" si="0"/>
        <v>368</v>
      </c>
      <c r="M18" s="28"/>
    </row>
    <row r="19" spans="1:13" ht="12.75">
      <c r="A19" s="20" t="s">
        <v>28</v>
      </c>
      <c r="B19" s="9">
        <v>290</v>
      </c>
      <c r="C19" s="9">
        <v>0</v>
      </c>
      <c r="D19" s="9">
        <v>0</v>
      </c>
      <c r="E19" s="9">
        <v>40</v>
      </c>
      <c r="F19" s="9">
        <v>8</v>
      </c>
      <c r="G19" s="9">
        <v>18</v>
      </c>
      <c r="H19" s="9">
        <v>24</v>
      </c>
      <c r="I19" s="9">
        <v>58</v>
      </c>
      <c r="J19" s="9">
        <v>12</v>
      </c>
      <c r="K19" s="9">
        <v>0</v>
      </c>
      <c r="L19" s="10">
        <f t="shared" si="0"/>
        <v>450</v>
      </c>
      <c r="M19" s="28"/>
    </row>
    <row r="20" spans="1:13" ht="12.75">
      <c r="A20" s="20" t="s">
        <v>29</v>
      </c>
      <c r="B20" s="9">
        <v>258</v>
      </c>
      <c r="C20" s="9">
        <v>4</v>
      </c>
      <c r="D20" s="9">
        <v>0</v>
      </c>
      <c r="E20" s="9">
        <v>39</v>
      </c>
      <c r="F20" s="9">
        <v>5</v>
      </c>
      <c r="G20" s="9">
        <v>8</v>
      </c>
      <c r="H20" s="9">
        <v>29</v>
      </c>
      <c r="I20" s="9">
        <v>53</v>
      </c>
      <c r="J20" s="9">
        <v>14</v>
      </c>
      <c r="K20" s="9">
        <v>0</v>
      </c>
      <c r="L20" s="10">
        <f t="shared" si="0"/>
        <v>410</v>
      </c>
      <c r="M20" s="28"/>
    </row>
    <row r="21" spans="1:13" ht="12.75">
      <c r="A21" s="20" t="s">
        <v>30</v>
      </c>
      <c r="B21" s="9">
        <v>406</v>
      </c>
      <c r="C21" s="9">
        <v>4</v>
      </c>
      <c r="D21" s="9">
        <v>0</v>
      </c>
      <c r="E21" s="9">
        <v>37</v>
      </c>
      <c r="F21" s="9">
        <v>10</v>
      </c>
      <c r="G21" s="9">
        <v>9</v>
      </c>
      <c r="H21" s="9">
        <v>32</v>
      </c>
      <c r="I21" s="9">
        <v>38</v>
      </c>
      <c r="J21" s="9">
        <v>10</v>
      </c>
      <c r="K21" s="9">
        <v>2</v>
      </c>
      <c r="L21" s="10">
        <f t="shared" si="0"/>
        <v>548</v>
      </c>
      <c r="M21" s="28"/>
    </row>
    <row r="22" spans="1:13" ht="12.75">
      <c r="A22" s="20" t="s">
        <v>31</v>
      </c>
      <c r="B22" s="9">
        <v>368</v>
      </c>
      <c r="C22" s="9">
        <v>4</v>
      </c>
      <c r="D22" s="9">
        <v>0</v>
      </c>
      <c r="E22" s="9">
        <v>19</v>
      </c>
      <c r="F22" s="9">
        <v>5</v>
      </c>
      <c r="G22" s="9">
        <v>11</v>
      </c>
      <c r="H22" s="9">
        <v>32</v>
      </c>
      <c r="I22" s="9">
        <v>36</v>
      </c>
      <c r="J22" s="9">
        <v>7</v>
      </c>
      <c r="K22" s="9">
        <v>0</v>
      </c>
      <c r="L22" s="10">
        <f t="shared" si="0"/>
        <v>482</v>
      </c>
      <c r="M22" s="28"/>
    </row>
    <row r="23" spans="1:13" ht="12.75">
      <c r="A23" s="20" t="s">
        <v>32</v>
      </c>
      <c r="B23" s="9">
        <v>372</v>
      </c>
      <c r="C23" s="9">
        <v>4</v>
      </c>
      <c r="D23" s="9">
        <v>0</v>
      </c>
      <c r="E23" s="9">
        <v>10</v>
      </c>
      <c r="F23" s="9">
        <v>5</v>
      </c>
      <c r="G23" s="9">
        <v>20</v>
      </c>
      <c r="H23" s="9">
        <v>28</v>
      </c>
      <c r="I23" s="9">
        <v>34</v>
      </c>
      <c r="J23" s="9">
        <v>2</v>
      </c>
      <c r="K23" s="9">
        <v>6</v>
      </c>
      <c r="L23" s="10">
        <f t="shared" si="0"/>
        <v>481</v>
      </c>
      <c r="M23" s="28"/>
    </row>
    <row r="24" spans="1:13" ht="12.75">
      <c r="A24" s="20" t="s">
        <v>33</v>
      </c>
      <c r="B24" s="9">
        <v>296</v>
      </c>
      <c r="C24" s="9">
        <v>1</v>
      </c>
      <c r="D24" s="9">
        <v>0</v>
      </c>
      <c r="E24" s="9">
        <v>27</v>
      </c>
      <c r="F24" s="9">
        <v>9</v>
      </c>
      <c r="G24" s="9">
        <v>18</v>
      </c>
      <c r="H24" s="9">
        <v>27</v>
      </c>
      <c r="I24" s="9">
        <v>49</v>
      </c>
      <c r="J24" s="9">
        <v>15</v>
      </c>
      <c r="K24" s="9">
        <v>0</v>
      </c>
      <c r="L24" s="10">
        <f t="shared" si="0"/>
        <v>442</v>
      </c>
      <c r="M24" s="28"/>
    </row>
    <row r="25" spans="1:13" ht="12.75">
      <c r="A25" s="20" t="s">
        <v>34</v>
      </c>
      <c r="B25" s="9">
        <v>321</v>
      </c>
      <c r="C25" s="9">
        <v>3</v>
      </c>
      <c r="D25" s="9">
        <v>0</v>
      </c>
      <c r="E25" s="9">
        <v>30</v>
      </c>
      <c r="F25" s="9">
        <v>7</v>
      </c>
      <c r="G25" s="9">
        <v>19</v>
      </c>
      <c r="H25" s="9">
        <v>23</v>
      </c>
      <c r="I25" s="9">
        <v>76</v>
      </c>
      <c r="J25" s="9">
        <v>14</v>
      </c>
      <c r="K25" s="9">
        <v>1</v>
      </c>
      <c r="L25" s="10">
        <f t="shared" si="0"/>
        <v>494</v>
      </c>
      <c r="M25" s="28"/>
    </row>
    <row r="26" spans="1:13" ht="12.75">
      <c r="A26" s="20" t="s">
        <v>35</v>
      </c>
      <c r="B26" s="9">
        <v>442</v>
      </c>
      <c r="C26" s="9">
        <v>2</v>
      </c>
      <c r="D26" s="9">
        <v>0</v>
      </c>
      <c r="E26" s="9">
        <v>48</v>
      </c>
      <c r="F26" s="9">
        <v>6</v>
      </c>
      <c r="G26" s="9">
        <v>17</v>
      </c>
      <c r="H26" s="9">
        <v>26</v>
      </c>
      <c r="I26" s="9">
        <v>64</v>
      </c>
      <c r="J26" s="9">
        <v>14</v>
      </c>
      <c r="K26" s="9">
        <v>0</v>
      </c>
      <c r="L26" s="10">
        <f t="shared" si="0"/>
        <v>619</v>
      </c>
      <c r="M26" s="28"/>
    </row>
    <row r="27" spans="1:13" ht="12.75">
      <c r="A27" s="20" t="s">
        <v>36</v>
      </c>
      <c r="B27" s="9">
        <v>378</v>
      </c>
      <c r="C27" s="9">
        <v>1</v>
      </c>
      <c r="D27" s="9">
        <v>0</v>
      </c>
      <c r="E27" s="9">
        <v>72</v>
      </c>
      <c r="F27" s="9">
        <v>9</v>
      </c>
      <c r="G27" s="9">
        <v>24</v>
      </c>
      <c r="H27" s="9">
        <v>32</v>
      </c>
      <c r="I27" s="9">
        <v>60</v>
      </c>
      <c r="J27" s="9">
        <v>15</v>
      </c>
      <c r="K27" s="9">
        <v>17</v>
      </c>
      <c r="L27" s="10">
        <f t="shared" si="0"/>
        <v>608</v>
      </c>
      <c r="M27" s="28"/>
    </row>
    <row r="28" spans="1:12" ht="12.75">
      <c r="A28" s="20">
        <v>14</v>
      </c>
      <c r="B28" s="9">
        <v>566</v>
      </c>
      <c r="C28" s="9">
        <v>5</v>
      </c>
      <c r="D28" s="9">
        <v>0</v>
      </c>
      <c r="E28" s="9">
        <v>32</v>
      </c>
      <c r="F28" s="9">
        <v>8</v>
      </c>
      <c r="G28" s="9">
        <v>7</v>
      </c>
      <c r="H28" s="9">
        <v>31</v>
      </c>
      <c r="I28" s="9">
        <v>59</v>
      </c>
      <c r="J28" s="9">
        <v>11</v>
      </c>
      <c r="K28" s="9">
        <v>1</v>
      </c>
      <c r="L28" s="10">
        <f t="shared" si="0"/>
        <v>720</v>
      </c>
    </row>
    <row r="29" spans="1:12" ht="12.75">
      <c r="A29" s="20" t="s">
        <v>38</v>
      </c>
      <c r="B29" s="9">
        <v>852</v>
      </c>
      <c r="C29" s="9">
        <v>8</v>
      </c>
      <c r="D29" s="9">
        <v>0</v>
      </c>
      <c r="E29" s="9">
        <v>35</v>
      </c>
      <c r="F29" s="9">
        <v>8</v>
      </c>
      <c r="G29" s="9">
        <v>10</v>
      </c>
      <c r="H29" s="9">
        <v>27</v>
      </c>
      <c r="I29" s="9">
        <v>37</v>
      </c>
      <c r="J29" s="9">
        <v>0</v>
      </c>
      <c r="K29" s="9">
        <v>1</v>
      </c>
      <c r="L29" s="10">
        <f t="shared" si="0"/>
        <v>978</v>
      </c>
    </row>
    <row r="30" spans="1:12" ht="12.75">
      <c r="A30" s="20" t="s">
        <v>39</v>
      </c>
      <c r="B30" s="9">
        <v>819</v>
      </c>
      <c r="C30" s="9">
        <v>2</v>
      </c>
      <c r="D30" s="9">
        <v>0</v>
      </c>
      <c r="E30" s="9">
        <v>13</v>
      </c>
      <c r="F30" s="9">
        <v>6</v>
      </c>
      <c r="G30" s="9">
        <v>11</v>
      </c>
      <c r="H30" s="9">
        <v>15</v>
      </c>
      <c r="I30" s="9">
        <v>22</v>
      </c>
      <c r="J30" s="9">
        <v>3</v>
      </c>
      <c r="K30" s="9">
        <v>7</v>
      </c>
      <c r="L30" s="10">
        <f t="shared" si="0"/>
        <v>898</v>
      </c>
    </row>
    <row r="31" spans="1:12" ht="12.75">
      <c r="A31" s="20" t="s">
        <v>40</v>
      </c>
      <c r="B31" s="9">
        <v>730</v>
      </c>
      <c r="C31" s="9">
        <v>4</v>
      </c>
      <c r="D31" s="9">
        <v>0</v>
      </c>
      <c r="E31" s="9">
        <v>5</v>
      </c>
      <c r="F31" s="9">
        <v>6</v>
      </c>
      <c r="G31" s="9">
        <v>7</v>
      </c>
      <c r="H31" s="9">
        <v>14</v>
      </c>
      <c r="I31" s="9">
        <v>28</v>
      </c>
      <c r="J31" s="9">
        <v>4</v>
      </c>
      <c r="K31" s="9">
        <v>10</v>
      </c>
      <c r="L31" s="10">
        <f t="shared" si="0"/>
        <v>808</v>
      </c>
    </row>
    <row r="32" spans="1:12" ht="12.75">
      <c r="A32" s="20" t="s">
        <v>41</v>
      </c>
      <c r="B32" s="9">
        <v>716</v>
      </c>
      <c r="C32" s="9">
        <v>2</v>
      </c>
      <c r="D32" s="9">
        <v>0</v>
      </c>
      <c r="E32" s="9">
        <v>2</v>
      </c>
      <c r="F32" s="9">
        <v>5</v>
      </c>
      <c r="G32" s="9">
        <v>7</v>
      </c>
      <c r="H32" s="9">
        <v>11</v>
      </c>
      <c r="I32" s="9">
        <v>18</v>
      </c>
      <c r="J32" s="9">
        <v>0</v>
      </c>
      <c r="K32" s="9">
        <v>7</v>
      </c>
      <c r="L32" s="10">
        <f t="shared" si="0"/>
        <v>768</v>
      </c>
    </row>
    <row r="33" spans="1:12" ht="12.75">
      <c r="A33" s="20" t="s">
        <v>42</v>
      </c>
      <c r="B33" s="9">
        <v>559</v>
      </c>
      <c r="C33" s="9">
        <v>2</v>
      </c>
      <c r="D33" s="9">
        <v>0</v>
      </c>
      <c r="E33" s="9">
        <v>5</v>
      </c>
      <c r="F33" s="9">
        <v>3</v>
      </c>
      <c r="G33" s="9">
        <v>4</v>
      </c>
      <c r="H33" s="9">
        <v>22</v>
      </c>
      <c r="I33" s="9">
        <v>25</v>
      </c>
      <c r="J33" s="9">
        <v>0</v>
      </c>
      <c r="K33" s="9">
        <v>0</v>
      </c>
      <c r="L33" s="10">
        <f t="shared" si="0"/>
        <v>620</v>
      </c>
    </row>
    <row r="34" spans="1:12" ht="12.75">
      <c r="A34" s="20" t="s">
        <v>43</v>
      </c>
      <c r="B34" s="9">
        <v>602</v>
      </c>
      <c r="C34" s="9">
        <v>1</v>
      </c>
      <c r="D34" s="9">
        <v>0</v>
      </c>
      <c r="E34" s="9">
        <v>13</v>
      </c>
      <c r="F34" s="9">
        <v>3</v>
      </c>
      <c r="G34" s="9">
        <v>18</v>
      </c>
      <c r="H34" s="9">
        <v>28</v>
      </c>
      <c r="I34" s="9">
        <v>45</v>
      </c>
      <c r="J34" s="9">
        <v>7</v>
      </c>
      <c r="K34" s="9">
        <v>6</v>
      </c>
      <c r="L34" s="10">
        <f t="shared" si="0"/>
        <v>723</v>
      </c>
    </row>
    <row r="35" spans="1:12" ht="12.75">
      <c r="A35" s="20" t="s">
        <v>44</v>
      </c>
      <c r="B35" s="9">
        <v>689</v>
      </c>
      <c r="C35" s="9">
        <v>9</v>
      </c>
      <c r="D35" s="9">
        <v>0</v>
      </c>
      <c r="E35" s="9">
        <v>24</v>
      </c>
      <c r="F35" s="9">
        <v>8</v>
      </c>
      <c r="G35" s="9">
        <v>9</v>
      </c>
      <c r="H35" s="9">
        <v>25</v>
      </c>
      <c r="I35" s="9">
        <v>47</v>
      </c>
      <c r="J35" s="9">
        <v>12</v>
      </c>
      <c r="K35" s="9">
        <v>0</v>
      </c>
      <c r="L35" s="10">
        <f t="shared" si="0"/>
        <v>823</v>
      </c>
    </row>
    <row r="36" spans="1:12" ht="12.75">
      <c r="A36" s="20" t="s">
        <v>45</v>
      </c>
      <c r="B36" s="9">
        <v>746</v>
      </c>
      <c r="C36" s="9">
        <v>3</v>
      </c>
      <c r="D36" s="9">
        <v>0</v>
      </c>
      <c r="E36" s="9">
        <v>18</v>
      </c>
      <c r="F36" s="9">
        <v>7</v>
      </c>
      <c r="G36" s="9">
        <v>11</v>
      </c>
      <c r="H36" s="9">
        <v>25</v>
      </c>
      <c r="I36" s="9">
        <v>35</v>
      </c>
      <c r="J36" s="9">
        <v>3</v>
      </c>
      <c r="K36" s="9">
        <v>4</v>
      </c>
      <c r="L36" s="10">
        <f t="shared" si="0"/>
        <v>852</v>
      </c>
    </row>
    <row r="37" spans="1:12" ht="12.75">
      <c r="A37" s="20" t="s">
        <v>46</v>
      </c>
      <c r="B37" s="9">
        <v>579</v>
      </c>
      <c r="C37" s="9">
        <v>5</v>
      </c>
      <c r="D37" s="9">
        <v>0</v>
      </c>
      <c r="E37" s="9">
        <v>10</v>
      </c>
      <c r="F37" s="9">
        <v>5</v>
      </c>
      <c r="G37" s="9">
        <v>8</v>
      </c>
      <c r="H37" s="9">
        <v>23</v>
      </c>
      <c r="I37" s="9">
        <v>36</v>
      </c>
      <c r="J37" s="9">
        <v>4</v>
      </c>
      <c r="K37" s="9">
        <v>4</v>
      </c>
      <c r="L37" s="10">
        <f t="shared" si="0"/>
        <v>674</v>
      </c>
    </row>
    <row r="38" spans="1:12" ht="12.75">
      <c r="A38" s="20" t="s">
        <v>47</v>
      </c>
      <c r="B38" s="9">
        <v>528</v>
      </c>
      <c r="C38" s="9">
        <v>2</v>
      </c>
      <c r="D38" s="9">
        <v>0</v>
      </c>
      <c r="E38" s="9">
        <v>28</v>
      </c>
      <c r="F38" s="9">
        <v>6</v>
      </c>
      <c r="G38" s="9">
        <v>23</v>
      </c>
      <c r="H38" s="9">
        <v>29</v>
      </c>
      <c r="I38" s="9">
        <v>60</v>
      </c>
      <c r="J38" s="9">
        <v>1</v>
      </c>
      <c r="K38" s="9">
        <v>1</v>
      </c>
      <c r="L38" s="10">
        <f t="shared" si="0"/>
        <v>678</v>
      </c>
    </row>
    <row r="39" spans="1:12" ht="12.75">
      <c r="A39" s="20" t="s">
        <v>48</v>
      </c>
      <c r="B39" s="9">
        <v>317</v>
      </c>
      <c r="C39" s="9">
        <v>3</v>
      </c>
      <c r="D39" s="9">
        <v>0</v>
      </c>
      <c r="E39" s="9">
        <v>38</v>
      </c>
      <c r="F39" s="9">
        <v>8</v>
      </c>
      <c r="G39" s="9">
        <v>14</v>
      </c>
      <c r="H39" s="9">
        <v>25</v>
      </c>
      <c r="I39" s="9">
        <v>58</v>
      </c>
      <c r="J39" s="9">
        <v>16</v>
      </c>
      <c r="K39" s="9">
        <v>0</v>
      </c>
      <c r="L39" s="10">
        <f t="shared" si="0"/>
        <v>479</v>
      </c>
    </row>
    <row r="40" spans="1:12" ht="12.75">
      <c r="A40" s="20" t="s">
        <v>49</v>
      </c>
      <c r="B40" s="9">
        <v>285</v>
      </c>
      <c r="C40" s="9">
        <v>1</v>
      </c>
      <c r="D40" s="9">
        <v>0</v>
      </c>
      <c r="E40" s="9">
        <v>34</v>
      </c>
      <c r="F40" s="9">
        <v>4</v>
      </c>
      <c r="G40" s="9">
        <v>22</v>
      </c>
      <c r="H40" s="9">
        <v>25</v>
      </c>
      <c r="I40" s="9">
        <v>74</v>
      </c>
      <c r="J40" s="9">
        <v>4</v>
      </c>
      <c r="K40" s="9">
        <v>2</v>
      </c>
      <c r="L40" s="10">
        <f t="shared" si="0"/>
        <v>451</v>
      </c>
    </row>
    <row r="41" spans="1:12" ht="12.75">
      <c r="A41" s="20" t="s">
        <v>50</v>
      </c>
      <c r="B41" s="9">
        <v>332</v>
      </c>
      <c r="C41" s="9">
        <v>1</v>
      </c>
      <c r="D41" s="9">
        <v>0</v>
      </c>
      <c r="E41" s="9">
        <v>35</v>
      </c>
      <c r="F41" s="9">
        <v>7</v>
      </c>
      <c r="G41" s="9">
        <v>24</v>
      </c>
      <c r="H41" s="9">
        <v>30</v>
      </c>
      <c r="I41" s="9">
        <v>88</v>
      </c>
      <c r="J41" s="9">
        <v>12</v>
      </c>
      <c r="K41" s="9">
        <v>0</v>
      </c>
      <c r="L41" s="10">
        <f t="shared" si="0"/>
        <v>529</v>
      </c>
    </row>
    <row r="42" spans="1:12" ht="12.75">
      <c r="A42" s="20" t="s">
        <v>51</v>
      </c>
      <c r="B42" s="9">
        <v>396</v>
      </c>
      <c r="C42" s="9">
        <v>2</v>
      </c>
      <c r="D42" s="9">
        <v>0</v>
      </c>
      <c r="E42" s="9">
        <v>39</v>
      </c>
      <c r="F42" s="9">
        <v>10</v>
      </c>
      <c r="G42" s="9">
        <v>13</v>
      </c>
      <c r="H42" s="9">
        <v>32</v>
      </c>
      <c r="I42" s="9">
        <v>48</v>
      </c>
      <c r="J42" s="9">
        <v>5</v>
      </c>
      <c r="K42" s="9">
        <v>0</v>
      </c>
      <c r="L42" s="10">
        <f t="shared" si="0"/>
        <v>545</v>
      </c>
    </row>
    <row r="43" spans="1:12" ht="12.75">
      <c r="A43" s="20" t="s">
        <v>52</v>
      </c>
      <c r="B43" s="9">
        <v>358</v>
      </c>
      <c r="C43" s="9">
        <v>0</v>
      </c>
      <c r="D43" s="9">
        <v>0</v>
      </c>
      <c r="E43" s="9">
        <v>20</v>
      </c>
      <c r="F43" s="9">
        <v>6</v>
      </c>
      <c r="G43" s="9">
        <v>10</v>
      </c>
      <c r="H43" s="9">
        <v>24</v>
      </c>
      <c r="I43" s="9">
        <v>38</v>
      </c>
      <c r="J43" s="9">
        <v>7</v>
      </c>
      <c r="K43" s="9">
        <v>0</v>
      </c>
      <c r="L43" s="10">
        <f t="shared" si="0"/>
        <v>463</v>
      </c>
    </row>
    <row r="44" spans="1:12" ht="12.75">
      <c r="A44" s="20" t="s">
        <v>53</v>
      </c>
      <c r="B44" s="9">
        <v>339</v>
      </c>
      <c r="C44" s="9">
        <v>0</v>
      </c>
      <c r="D44" s="9">
        <v>0</v>
      </c>
      <c r="E44" s="9">
        <v>10</v>
      </c>
      <c r="F44" s="9">
        <v>5</v>
      </c>
      <c r="G44" s="9">
        <v>23</v>
      </c>
      <c r="H44" s="9">
        <v>20</v>
      </c>
      <c r="I44" s="9">
        <v>58</v>
      </c>
      <c r="J44" s="9">
        <v>2</v>
      </c>
      <c r="K44" s="9">
        <v>1</v>
      </c>
      <c r="L44" s="10">
        <f t="shared" si="0"/>
        <v>458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13996</v>
      </c>
      <c r="C46" s="11">
        <f t="shared" si="1"/>
        <v>83</v>
      </c>
      <c r="D46" s="11">
        <f t="shared" si="1"/>
        <v>0</v>
      </c>
      <c r="E46" s="11">
        <f t="shared" si="1"/>
        <v>785</v>
      </c>
      <c r="F46" s="11">
        <f t="shared" si="1"/>
        <v>191</v>
      </c>
      <c r="G46" s="11">
        <f t="shared" si="1"/>
        <v>405</v>
      </c>
      <c r="H46" s="11">
        <f t="shared" si="1"/>
        <v>765</v>
      </c>
      <c r="I46" s="11">
        <f t="shared" si="1"/>
        <v>1416</v>
      </c>
      <c r="J46" s="11">
        <f t="shared" si="1"/>
        <v>233</v>
      </c>
      <c r="K46" s="11">
        <f t="shared" si="1"/>
        <v>76</v>
      </c>
      <c r="L46" s="12">
        <f t="shared" si="1"/>
        <v>17950</v>
      </c>
    </row>
    <row r="47" spans="1:12" ht="13.5" thickBot="1">
      <c r="A47" s="22" t="s">
        <v>55</v>
      </c>
      <c r="B47" s="13">
        <f aca="true" t="shared" si="2" ref="B47:L47">(B46/$M13)</f>
        <v>466.53333333333336</v>
      </c>
      <c r="C47" s="13">
        <f t="shared" si="2"/>
        <v>2.7666666666666666</v>
      </c>
      <c r="D47" s="13">
        <f t="shared" si="2"/>
        <v>0</v>
      </c>
      <c r="E47" s="13">
        <f t="shared" si="2"/>
        <v>26.166666666666668</v>
      </c>
      <c r="F47" s="13">
        <f t="shared" si="2"/>
        <v>6.366666666666666</v>
      </c>
      <c r="G47" s="13">
        <f t="shared" si="2"/>
        <v>13.5</v>
      </c>
      <c r="H47" s="13">
        <f t="shared" si="2"/>
        <v>25.5</v>
      </c>
      <c r="I47" s="13">
        <f t="shared" si="2"/>
        <v>47.2</v>
      </c>
      <c r="J47" s="13">
        <f t="shared" si="2"/>
        <v>7.766666666666667</v>
      </c>
      <c r="K47" s="13">
        <f t="shared" si="2"/>
        <v>2.533333333333333</v>
      </c>
      <c r="L47" s="14">
        <f t="shared" si="2"/>
        <v>598.3333333333334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22">
      <selection activeCell="T27" sqref="T2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301</v>
      </c>
      <c r="C15" s="9">
        <v>0</v>
      </c>
      <c r="D15" s="9">
        <v>0</v>
      </c>
      <c r="E15" s="9">
        <v>9</v>
      </c>
      <c r="F15" s="9">
        <v>17</v>
      </c>
      <c r="G15" s="9">
        <v>199</v>
      </c>
      <c r="H15" s="9">
        <v>15</v>
      </c>
      <c r="I15" s="9">
        <v>355</v>
      </c>
      <c r="J15" s="9">
        <v>199</v>
      </c>
      <c r="K15" s="9">
        <v>6</v>
      </c>
      <c r="L15" s="10">
        <f aca="true" t="shared" si="0" ref="L15:L45">SUM(B15:K15)</f>
        <v>1101</v>
      </c>
      <c r="M15" s="23" t="s">
        <v>61</v>
      </c>
    </row>
    <row r="16" spans="1:13" ht="12.75">
      <c r="A16" s="20" t="s">
        <v>25</v>
      </c>
      <c r="B16" s="9">
        <v>412</v>
      </c>
      <c r="C16" s="9">
        <v>0</v>
      </c>
      <c r="D16" s="9">
        <v>0</v>
      </c>
      <c r="E16" s="9">
        <v>1</v>
      </c>
      <c r="F16" s="9">
        <v>19</v>
      </c>
      <c r="G16" s="9">
        <v>41</v>
      </c>
      <c r="H16" s="9">
        <v>10</v>
      </c>
      <c r="I16" s="9">
        <v>103</v>
      </c>
      <c r="J16" s="9">
        <v>41</v>
      </c>
      <c r="K16" s="9">
        <v>9</v>
      </c>
      <c r="L16" s="10">
        <f t="shared" si="0"/>
        <v>636</v>
      </c>
      <c r="M16" s="28"/>
    </row>
    <row r="17" spans="1:13" ht="12.75">
      <c r="A17" s="20" t="s">
        <v>26</v>
      </c>
      <c r="B17" s="9">
        <v>206</v>
      </c>
      <c r="C17" s="9">
        <v>0</v>
      </c>
      <c r="D17" s="9">
        <v>0</v>
      </c>
      <c r="E17" s="9">
        <v>8</v>
      </c>
      <c r="F17" s="9">
        <v>18</v>
      </c>
      <c r="G17" s="9">
        <v>68</v>
      </c>
      <c r="H17" s="9">
        <v>11</v>
      </c>
      <c r="I17" s="9">
        <v>207</v>
      </c>
      <c r="J17" s="9">
        <v>68</v>
      </c>
      <c r="K17" s="9">
        <v>1</v>
      </c>
      <c r="L17" s="10">
        <f t="shared" si="0"/>
        <v>587</v>
      </c>
      <c r="M17" s="28"/>
    </row>
    <row r="18" spans="1:13" ht="12.75">
      <c r="A18" s="20" t="s">
        <v>27</v>
      </c>
      <c r="B18" s="9">
        <v>135</v>
      </c>
      <c r="C18" s="9">
        <v>0</v>
      </c>
      <c r="D18" s="9">
        <v>0</v>
      </c>
      <c r="E18" s="9">
        <v>9</v>
      </c>
      <c r="F18" s="9">
        <v>20</v>
      </c>
      <c r="G18" s="9">
        <v>347</v>
      </c>
      <c r="H18" s="9">
        <v>11</v>
      </c>
      <c r="I18" s="9">
        <v>232</v>
      </c>
      <c r="J18" s="9">
        <v>44</v>
      </c>
      <c r="K18" s="9">
        <v>4</v>
      </c>
      <c r="L18" s="10">
        <f t="shared" si="0"/>
        <v>802</v>
      </c>
      <c r="M18" s="28"/>
    </row>
    <row r="19" spans="1:13" ht="12.75">
      <c r="A19" s="20" t="s">
        <v>28</v>
      </c>
      <c r="B19" s="9">
        <v>117</v>
      </c>
      <c r="C19" s="9">
        <v>0</v>
      </c>
      <c r="D19" s="9">
        <v>0</v>
      </c>
      <c r="E19" s="9">
        <v>4</v>
      </c>
      <c r="F19" s="9">
        <v>40</v>
      </c>
      <c r="G19" s="9">
        <v>275</v>
      </c>
      <c r="H19" s="9">
        <v>7</v>
      </c>
      <c r="I19" s="9">
        <v>233</v>
      </c>
      <c r="J19" s="9">
        <v>40</v>
      </c>
      <c r="K19" s="9">
        <v>4</v>
      </c>
      <c r="L19" s="10">
        <f t="shared" si="0"/>
        <v>720</v>
      </c>
      <c r="M19" s="28"/>
    </row>
    <row r="20" spans="1:13" ht="12.75">
      <c r="A20" s="20" t="s">
        <v>29</v>
      </c>
      <c r="B20" s="9">
        <v>75</v>
      </c>
      <c r="C20" s="9">
        <v>0</v>
      </c>
      <c r="D20" s="9">
        <v>0</v>
      </c>
      <c r="E20" s="9">
        <v>2</v>
      </c>
      <c r="F20" s="9">
        <v>12</v>
      </c>
      <c r="G20" s="9">
        <v>236</v>
      </c>
      <c r="H20" s="9">
        <v>3</v>
      </c>
      <c r="I20" s="9">
        <v>181</v>
      </c>
      <c r="J20" s="9">
        <v>25</v>
      </c>
      <c r="K20" s="9">
        <v>0</v>
      </c>
      <c r="L20" s="10">
        <f t="shared" si="0"/>
        <v>534</v>
      </c>
      <c r="M20" s="28"/>
    </row>
    <row r="21" spans="1:13" ht="12.75">
      <c r="A21" s="20" t="s">
        <v>30</v>
      </c>
      <c r="B21" s="9">
        <v>220</v>
      </c>
      <c r="C21" s="9">
        <v>0</v>
      </c>
      <c r="D21" s="9">
        <v>0</v>
      </c>
      <c r="E21" s="9">
        <v>9</v>
      </c>
      <c r="F21" s="9">
        <v>32</v>
      </c>
      <c r="G21" s="9">
        <v>326</v>
      </c>
      <c r="H21" s="9">
        <v>14</v>
      </c>
      <c r="I21" s="9">
        <v>269</v>
      </c>
      <c r="J21" s="9">
        <v>53</v>
      </c>
      <c r="K21" s="9">
        <v>13</v>
      </c>
      <c r="L21" s="10">
        <f t="shared" si="0"/>
        <v>936</v>
      </c>
      <c r="M21" s="28"/>
    </row>
    <row r="22" spans="1:13" ht="12.75">
      <c r="A22" s="20" t="s">
        <v>31</v>
      </c>
      <c r="B22" s="9">
        <v>243</v>
      </c>
      <c r="C22" s="9">
        <v>0</v>
      </c>
      <c r="D22" s="9">
        <v>0</v>
      </c>
      <c r="E22" s="9">
        <v>2</v>
      </c>
      <c r="F22" s="9">
        <v>30</v>
      </c>
      <c r="G22" s="9">
        <v>282</v>
      </c>
      <c r="H22" s="9">
        <v>10</v>
      </c>
      <c r="I22" s="9">
        <v>224</v>
      </c>
      <c r="J22" s="9">
        <v>35</v>
      </c>
      <c r="K22" s="9">
        <v>4</v>
      </c>
      <c r="L22" s="10">
        <f t="shared" si="0"/>
        <v>830</v>
      </c>
      <c r="M22" s="28"/>
    </row>
    <row r="23" spans="1:13" ht="12.75">
      <c r="A23" s="20" t="s">
        <v>32</v>
      </c>
      <c r="B23" s="9">
        <v>331</v>
      </c>
      <c r="C23" s="9">
        <v>0</v>
      </c>
      <c r="D23" s="9">
        <v>0</v>
      </c>
      <c r="E23" s="9">
        <v>1</v>
      </c>
      <c r="F23" s="9">
        <v>24</v>
      </c>
      <c r="G23" s="9">
        <v>135</v>
      </c>
      <c r="H23" s="9">
        <v>5</v>
      </c>
      <c r="I23" s="9">
        <v>88</v>
      </c>
      <c r="J23" s="9">
        <v>11</v>
      </c>
      <c r="K23" s="9">
        <v>2</v>
      </c>
      <c r="L23" s="10">
        <f t="shared" si="0"/>
        <v>597</v>
      </c>
      <c r="M23" s="28"/>
    </row>
    <row r="24" spans="1:13" ht="12.75">
      <c r="A24" s="20" t="s">
        <v>33</v>
      </c>
      <c r="B24" s="9">
        <v>169</v>
      </c>
      <c r="C24" s="9">
        <v>0</v>
      </c>
      <c r="D24" s="9">
        <v>0</v>
      </c>
      <c r="E24" s="9">
        <v>8</v>
      </c>
      <c r="F24" s="9">
        <v>27</v>
      </c>
      <c r="G24" s="9">
        <v>190</v>
      </c>
      <c r="H24" s="9">
        <v>10</v>
      </c>
      <c r="I24" s="9">
        <v>134</v>
      </c>
      <c r="J24" s="9">
        <v>18</v>
      </c>
      <c r="K24" s="9">
        <v>1</v>
      </c>
      <c r="L24" s="10">
        <f t="shared" si="0"/>
        <v>557</v>
      </c>
      <c r="M24" s="28"/>
    </row>
    <row r="25" spans="1:13" ht="12.75">
      <c r="A25" s="20" t="s">
        <v>34</v>
      </c>
      <c r="B25" s="9">
        <v>163</v>
      </c>
      <c r="C25" s="9">
        <v>0</v>
      </c>
      <c r="D25" s="9">
        <v>0</v>
      </c>
      <c r="E25" s="9">
        <v>2</v>
      </c>
      <c r="F25" s="9">
        <v>22</v>
      </c>
      <c r="G25" s="9">
        <v>81</v>
      </c>
      <c r="H25" s="9">
        <v>12</v>
      </c>
      <c r="I25" s="9">
        <v>409</v>
      </c>
      <c r="J25" s="9">
        <v>81</v>
      </c>
      <c r="K25" s="9">
        <v>5</v>
      </c>
      <c r="L25" s="10">
        <f t="shared" si="0"/>
        <v>775</v>
      </c>
      <c r="M25" s="28"/>
    </row>
    <row r="26" spans="1:13" ht="12.75">
      <c r="A26" s="20" t="s">
        <v>35</v>
      </c>
      <c r="B26" s="9">
        <v>166</v>
      </c>
      <c r="C26" s="9">
        <v>0</v>
      </c>
      <c r="D26" s="9">
        <v>0</v>
      </c>
      <c r="E26" s="9">
        <v>0</v>
      </c>
      <c r="F26" s="9">
        <v>27</v>
      </c>
      <c r="G26" s="9">
        <v>119</v>
      </c>
      <c r="H26" s="9">
        <v>10</v>
      </c>
      <c r="I26" s="9">
        <v>310</v>
      </c>
      <c r="J26" s="9">
        <v>119</v>
      </c>
      <c r="K26" s="9">
        <v>3</v>
      </c>
      <c r="L26" s="10">
        <f t="shared" si="0"/>
        <v>754</v>
      </c>
      <c r="M26" s="28"/>
    </row>
    <row r="27" spans="1:13" ht="12.75">
      <c r="A27" s="20" t="s">
        <v>36</v>
      </c>
      <c r="B27" s="9">
        <v>330</v>
      </c>
      <c r="C27" s="9">
        <v>0</v>
      </c>
      <c r="D27" s="9">
        <v>0</v>
      </c>
      <c r="E27" s="9">
        <v>5</v>
      </c>
      <c r="F27" s="9">
        <v>29</v>
      </c>
      <c r="G27" s="9">
        <v>121</v>
      </c>
      <c r="H27" s="9">
        <v>13</v>
      </c>
      <c r="I27" s="9">
        <v>416</v>
      </c>
      <c r="J27" s="9">
        <v>121</v>
      </c>
      <c r="K27" s="9">
        <v>5</v>
      </c>
      <c r="L27" s="10">
        <f t="shared" si="0"/>
        <v>1040</v>
      </c>
      <c r="M27" s="28"/>
    </row>
    <row r="28" spans="1:12" ht="12.75">
      <c r="A28" s="20">
        <v>14</v>
      </c>
      <c r="B28" s="9">
        <v>862</v>
      </c>
      <c r="C28" s="9">
        <v>0</v>
      </c>
      <c r="D28" s="9">
        <v>0</v>
      </c>
      <c r="E28" s="9">
        <v>7</v>
      </c>
      <c r="F28" s="9">
        <v>34</v>
      </c>
      <c r="G28" s="9">
        <v>159</v>
      </c>
      <c r="H28" s="9">
        <v>25</v>
      </c>
      <c r="I28" s="9">
        <v>479</v>
      </c>
      <c r="J28" s="9">
        <v>159</v>
      </c>
      <c r="K28" s="9">
        <v>18</v>
      </c>
      <c r="L28" s="10">
        <f t="shared" si="0"/>
        <v>1743</v>
      </c>
    </row>
    <row r="29" spans="1:12" ht="12.75">
      <c r="A29" s="20" t="s">
        <v>38</v>
      </c>
      <c r="B29" s="9">
        <v>1618</v>
      </c>
      <c r="C29" s="9">
        <v>0</v>
      </c>
      <c r="D29" s="9">
        <v>0</v>
      </c>
      <c r="E29" s="9">
        <v>12</v>
      </c>
      <c r="F29" s="9">
        <v>38</v>
      </c>
      <c r="G29" s="9">
        <v>81</v>
      </c>
      <c r="H29" s="9">
        <v>34</v>
      </c>
      <c r="I29" s="9">
        <v>374</v>
      </c>
      <c r="J29" s="9">
        <v>81</v>
      </c>
      <c r="K29" s="9">
        <v>28</v>
      </c>
      <c r="L29" s="10">
        <f t="shared" si="0"/>
        <v>2266</v>
      </c>
    </row>
    <row r="30" spans="1:12" ht="12.75">
      <c r="A30" s="20" t="s">
        <v>39</v>
      </c>
      <c r="B30" s="9">
        <v>955</v>
      </c>
      <c r="C30" s="9">
        <v>0</v>
      </c>
      <c r="D30" s="9">
        <v>0</v>
      </c>
      <c r="E30" s="9">
        <v>2</v>
      </c>
      <c r="F30" s="9">
        <v>29</v>
      </c>
      <c r="G30" s="9">
        <v>15</v>
      </c>
      <c r="H30" s="9">
        <v>10</v>
      </c>
      <c r="I30" s="9">
        <v>133</v>
      </c>
      <c r="J30" s="9">
        <v>15</v>
      </c>
      <c r="K30" s="9">
        <v>20</v>
      </c>
      <c r="L30" s="10">
        <f t="shared" si="0"/>
        <v>1179</v>
      </c>
    </row>
    <row r="31" spans="1:12" ht="12.75">
      <c r="A31" s="20" t="s">
        <v>40</v>
      </c>
      <c r="B31" s="9">
        <v>385</v>
      </c>
      <c r="C31" s="9">
        <v>0</v>
      </c>
      <c r="D31" s="9">
        <v>0</v>
      </c>
      <c r="E31" s="9">
        <v>0</v>
      </c>
      <c r="F31" s="9">
        <v>28</v>
      </c>
      <c r="G31" s="9">
        <v>18</v>
      </c>
      <c r="H31" s="9">
        <v>11</v>
      </c>
      <c r="I31" s="9">
        <v>62</v>
      </c>
      <c r="J31" s="9">
        <v>18</v>
      </c>
      <c r="K31" s="9">
        <v>11</v>
      </c>
      <c r="L31" s="10">
        <f t="shared" si="0"/>
        <v>533</v>
      </c>
    </row>
    <row r="32" spans="1:12" ht="12.75">
      <c r="A32" s="20" t="s">
        <v>41</v>
      </c>
      <c r="B32" s="9">
        <v>163</v>
      </c>
      <c r="C32" s="9">
        <v>0</v>
      </c>
      <c r="D32" s="9">
        <v>0</v>
      </c>
      <c r="E32" s="9">
        <v>0</v>
      </c>
      <c r="F32" s="9">
        <v>19</v>
      </c>
      <c r="G32" s="9">
        <v>14</v>
      </c>
      <c r="H32" s="9">
        <v>7</v>
      </c>
      <c r="I32" s="9">
        <v>38</v>
      </c>
      <c r="J32" s="9">
        <v>14</v>
      </c>
      <c r="K32" s="9">
        <v>10</v>
      </c>
      <c r="L32" s="10">
        <f t="shared" si="0"/>
        <v>265</v>
      </c>
    </row>
    <row r="33" spans="1:12" ht="12.75">
      <c r="A33" s="20" t="s">
        <v>42</v>
      </c>
      <c r="B33" s="9">
        <v>263</v>
      </c>
      <c r="C33" s="9">
        <v>0</v>
      </c>
      <c r="D33" s="9">
        <v>0</v>
      </c>
      <c r="E33" s="9">
        <v>0</v>
      </c>
      <c r="F33" s="9">
        <v>24</v>
      </c>
      <c r="G33" s="9">
        <v>20</v>
      </c>
      <c r="H33" s="9">
        <v>11</v>
      </c>
      <c r="I33" s="9">
        <v>58</v>
      </c>
      <c r="J33" s="9">
        <v>20</v>
      </c>
      <c r="K33" s="9">
        <v>27</v>
      </c>
      <c r="L33" s="10">
        <f t="shared" si="0"/>
        <v>423</v>
      </c>
    </row>
    <row r="34" spans="1:12" ht="12.75">
      <c r="A34" s="20" t="s">
        <v>43</v>
      </c>
      <c r="B34" s="9">
        <v>278</v>
      </c>
      <c r="C34" s="9">
        <v>0</v>
      </c>
      <c r="D34" s="9">
        <v>0</v>
      </c>
      <c r="E34" s="9">
        <v>6</v>
      </c>
      <c r="F34" s="9">
        <v>17</v>
      </c>
      <c r="G34" s="9">
        <v>163</v>
      </c>
      <c r="H34" s="9">
        <v>13</v>
      </c>
      <c r="I34" s="9">
        <v>128</v>
      </c>
      <c r="J34" s="9">
        <v>14</v>
      </c>
      <c r="K34" s="9">
        <v>3</v>
      </c>
      <c r="L34" s="10">
        <f t="shared" si="0"/>
        <v>622</v>
      </c>
    </row>
    <row r="35" spans="1:12" ht="12.75">
      <c r="A35" s="20" t="s">
        <v>44</v>
      </c>
      <c r="B35" s="9">
        <v>262</v>
      </c>
      <c r="C35" s="9">
        <v>0</v>
      </c>
      <c r="D35" s="9">
        <v>0</v>
      </c>
      <c r="E35" s="9">
        <v>8</v>
      </c>
      <c r="F35" s="9">
        <v>35</v>
      </c>
      <c r="G35" s="9">
        <v>296</v>
      </c>
      <c r="H35" s="9">
        <v>18</v>
      </c>
      <c r="I35" s="9">
        <v>232</v>
      </c>
      <c r="J35" s="9">
        <v>34</v>
      </c>
      <c r="K35" s="9">
        <v>8</v>
      </c>
      <c r="L35" s="10">
        <f t="shared" si="0"/>
        <v>893</v>
      </c>
    </row>
    <row r="36" spans="1:12" ht="12.75">
      <c r="A36" s="20" t="s">
        <v>45</v>
      </c>
      <c r="B36" s="9">
        <v>272</v>
      </c>
      <c r="C36" s="9">
        <v>0</v>
      </c>
      <c r="D36" s="9">
        <v>0</v>
      </c>
      <c r="E36" s="9">
        <v>7</v>
      </c>
      <c r="F36" s="9">
        <v>39</v>
      </c>
      <c r="G36" s="9">
        <v>283</v>
      </c>
      <c r="H36" s="9">
        <v>22</v>
      </c>
      <c r="I36" s="9">
        <v>237</v>
      </c>
      <c r="J36" s="9">
        <v>37</v>
      </c>
      <c r="K36" s="9">
        <v>8</v>
      </c>
      <c r="L36" s="10">
        <f t="shared" si="0"/>
        <v>905</v>
      </c>
    </row>
    <row r="37" spans="1:12" ht="12.75">
      <c r="A37" s="20" t="s">
        <v>46</v>
      </c>
      <c r="B37" s="9">
        <v>393</v>
      </c>
      <c r="C37" s="9">
        <v>0</v>
      </c>
      <c r="D37" s="9">
        <v>0</v>
      </c>
      <c r="E37" s="9">
        <v>5</v>
      </c>
      <c r="F37" s="9">
        <v>31</v>
      </c>
      <c r="G37" s="9">
        <v>71</v>
      </c>
      <c r="H37" s="9">
        <v>11</v>
      </c>
      <c r="I37" s="9">
        <v>84</v>
      </c>
      <c r="J37" s="9">
        <v>11</v>
      </c>
      <c r="K37" s="9">
        <v>5</v>
      </c>
      <c r="L37" s="10">
        <f t="shared" si="0"/>
        <v>611</v>
      </c>
    </row>
    <row r="38" spans="1:12" ht="12.75">
      <c r="A38" s="20" t="s">
        <v>47</v>
      </c>
      <c r="B38" s="9">
        <v>1250</v>
      </c>
      <c r="C38" s="9">
        <v>0</v>
      </c>
      <c r="D38" s="9">
        <v>0</v>
      </c>
      <c r="E38" s="9">
        <v>2</v>
      </c>
      <c r="F38" s="9">
        <v>33</v>
      </c>
      <c r="G38" s="9">
        <v>185</v>
      </c>
      <c r="H38" s="9">
        <v>15</v>
      </c>
      <c r="I38" s="9">
        <v>158</v>
      </c>
      <c r="J38" s="9">
        <v>28</v>
      </c>
      <c r="K38" s="9">
        <v>19</v>
      </c>
      <c r="L38" s="10">
        <f t="shared" si="0"/>
        <v>1690</v>
      </c>
    </row>
    <row r="39" spans="1:12" ht="12.75">
      <c r="A39" s="20" t="s">
        <v>48</v>
      </c>
      <c r="B39" s="9">
        <v>354</v>
      </c>
      <c r="C39" s="9">
        <v>0</v>
      </c>
      <c r="D39" s="9">
        <v>0</v>
      </c>
      <c r="E39" s="9">
        <v>7</v>
      </c>
      <c r="F39" s="9">
        <v>39</v>
      </c>
      <c r="G39" s="9">
        <v>265</v>
      </c>
      <c r="H39" s="9">
        <v>11</v>
      </c>
      <c r="I39" s="9">
        <v>222</v>
      </c>
      <c r="J39" s="9">
        <v>43</v>
      </c>
      <c r="K39" s="9">
        <v>5</v>
      </c>
      <c r="L39" s="10">
        <f t="shared" si="0"/>
        <v>946</v>
      </c>
    </row>
    <row r="40" spans="1:12" ht="12.75">
      <c r="A40" s="20" t="s">
        <v>49</v>
      </c>
      <c r="B40" s="9">
        <v>228</v>
      </c>
      <c r="C40" s="9">
        <v>0</v>
      </c>
      <c r="D40" s="9">
        <v>0</v>
      </c>
      <c r="E40" s="9">
        <v>6</v>
      </c>
      <c r="F40" s="9">
        <v>38</v>
      </c>
      <c r="G40" s="9">
        <v>237</v>
      </c>
      <c r="H40" s="9">
        <v>9</v>
      </c>
      <c r="I40" s="9">
        <v>188</v>
      </c>
      <c r="J40" s="9">
        <v>33</v>
      </c>
      <c r="K40" s="9">
        <v>4</v>
      </c>
      <c r="L40" s="10">
        <f t="shared" si="0"/>
        <v>743</v>
      </c>
    </row>
    <row r="41" spans="1:12" ht="12.75">
      <c r="A41" s="20" t="s">
        <v>50</v>
      </c>
      <c r="B41" s="9">
        <v>207</v>
      </c>
      <c r="C41" s="9">
        <v>0</v>
      </c>
      <c r="D41" s="9">
        <v>0</v>
      </c>
      <c r="E41" s="9">
        <v>4</v>
      </c>
      <c r="F41" s="9">
        <v>30</v>
      </c>
      <c r="G41" s="9">
        <v>94</v>
      </c>
      <c r="H41" s="9">
        <v>9</v>
      </c>
      <c r="I41" s="9">
        <v>305</v>
      </c>
      <c r="J41" s="9">
        <v>94</v>
      </c>
      <c r="K41" s="9">
        <v>14</v>
      </c>
      <c r="L41" s="10">
        <f t="shared" si="0"/>
        <v>757</v>
      </c>
    </row>
    <row r="42" spans="1:12" ht="12.75">
      <c r="A42" s="20" t="s">
        <v>51</v>
      </c>
      <c r="B42" s="9">
        <v>259</v>
      </c>
      <c r="C42" s="9">
        <v>0</v>
      </c>
      <c r="D42" s="9">
        <v>0</v>
      </c>
      <c r="E42" s="9">
        <v>8</v>
      </c>
      <c r="F42" s="9">
        <v>33</v>
      </c>
      <c r="G42" s="9">
        <v>102</v>
      </c>
      <c r="H42" s="9">
        <v>16</v>
      </c>
      <c r="I42" s="9">
        <v>371</v>
      </c>
      <c r="J42" s="9">
        <v>102</v>
      </c>
      <c r="K42" s="9">
        <v>1</v>
      </c>
      <c r="L42" s="10">
        <f t="shared" si="0"/>
        <v>892</v>
      </c>
    </row>
    <row r="43" spans="1:12" ht="12.75">
      <c r="A43" s="20" t="s">
        <v>52</v>
      </c>
      <c r="B43" s="9">
        <v>272</v>
      </c>
      <c r="C43" s="9">
        <v>0</v>
      </c>
      <c r="D43" s="9">
        <v>0</v>
      </c>
      <c r="E43" s="9">
        <v>5</v>
      </c>
      <c r="F43" s="9">
        <v>28</v>
      </c>
      <c r="G43" s="9">
        <v>101</v>
      </c>
      <c r="H43" s="9">
        <v>15</v>
      </c>
      <c r="I43" s="9">
        <v>348</v>
      </c>
      <c r="J43" s="9">
        <v>101</v>
      </c>
      <c r="K43" s="9">
        <v>12</v>
      </c>
      <c r="L43" s="10">
        <f t="shared" si="0"/>
        <v>882</v>
      </c>
    </row>
    <row r="44" spans="1:12" ht="12.75">
      <c r="A44" s="20" t="s">
        <v>53</v>
      </c>
      <c r="B44" s="9">
        <v>361</v>
      </c>
      <c r="C44" s="9">
        <v>0</v>
      </c>
      <c r="D44" s="9">
        <v>0</v>
      </c>
      <c r="E44" s="9">
        <v>0</v>
      </c>
      <c r="F44" s="9">
        <v>34</v>
      </c>
      <c r="G44" s="9">
        <v>34</v>
      </c>
      <c r="H44" s="9">
        <v>8</v>
      </c>
      <c r="I44" s="9">
        <v>136</v>
      </c>
      <c r="J44" s="9">
        <v>34</v>
      </c>
      <c r="K44" s="9">
        <v>7</v>
      </c>
      <c r="L44" s="10">
        <f t="shared" si="0"/>
        <v>614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11250</v>
      </c>
      <c r="C46" s="11">
        <f t="shared" si="1"/>
        <v>0</v>
      </c>
      <c r="D46" s="11">
        <f t="shared" si="1"/>
        <v>0</v>
      </c>
      <c r="E46" s="11">
        <f t="shared" si="1"/>
        <v>139</v>
      </c>
      <c r="F46" s="11">
        <f t="shared" si="1"/>
        <v>846</v>
      </c>
      <c r="G46" s="11">
        <f t="shared" si="1"/>
        <v>4558</v>
      </c>
      <c r="H46" s="11">
        <f t="shared" si="1"/>
        <v>376</v>
      </c>
      <c r="I46" s="11">
        <f t="shared" si="1"/>
        <v>6714</v>
      </c>
      <c r="J46" s="11">
        <f t="shared" si="1"/>
        <v>1693</v>
      </c>
      <c r="K46" s="11">
        <f t="shared" si="1"/>
        <v>257</v>
      </c>
      <c r="L46" s="12">
        <f t="shared" si="1"/>
        <v>25833</v>
      </c>
    </row>
    <row r="47" spans="1:12" ht="13.5" thickBot="1">
      <c r="A47" s="22" t="s">
        <v>55</v>
      </c>
      <c r="B47" s="13">
        <f aca="true" t="shared" si="2" ref="B47:L47">(B46/$M13)</f>
        <v>375</v>
      </c>
      <c r="C47" s="13">
        <f t="shared" si="2"/>
        <v>0</v>
      </c>
      <c r="D47" s="13">
        <f t="shared" si="2"/>
        <v>0</v>
      </c>
      <c r="E47" s="13">
        <f t="shared" si="2"/>
        <v>4.633333333333334</v>
      </c>
      <c r="F47" s="13">
        <f t="shared" si="2"/>
        <v>28.2</v>
      </c>
      <c r="G47" s="13">
        <f t="shared" si="2"/>
        <v>151.93333333333334</v>
      </c>
      <c r="H47" s="13">
        <f t="shared" si="2"/>
        <v>12.533333333333333</v>
      </c>
      <c r="I47" s="13">
        <f t="shared" si="2"/>
        <v>223.8</v>
      </c>
      <c r="J47" s="13">
        <f t="shared" si="2"/>
        <v>56.43333333333333</v>
      </c>
      <c r="K47" s="13">
        <f t="shared" si="2"/>
        <v>8.566666666666666</v>
      </c>
      <c r="L47" s="14">
        <f t="shared" si="2"/>
        <v>861.1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4.25">
      <c r="A50" s="44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2012-10-03T20:02:09Z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Septiembre</vt:lpwstr>
  </property>
  <property fmtid="{D5CDD505-2E9C-101B-9397-08002B2CF9AE}" pid="4" name="ContentTy">
    <vt:lpwstr>Documento</vt:lpwstr>
  </property>
  <property fmtid="{D5CDD505-2E9C-101B-9397-08002B2CF9AE}" pid="5" name="A">
    <vt:lpwstr>2012</vt:lpwstr>
  </property>
  <property fmtid="{D5CDD505-2E9C-101B-9397-08002B2CF9AE}" pid="6" name="URL Documen">
    <vt:lpwstr>/PasadasVehiculares/Vehic-SEPTIEMBRE-2012 (2).xls</vt:lpwstr>
  </property>
  <property fmtid="{D5CDD505-2E9C-101B-9397-08002B2CF9AE}" pid="7" name="N_M">
    <vt:lpwstr>9.00000000000000</vt:lpwstr>
  </property>
</Properties>
</file>